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ME" sheetId="1" r:id="rId4"/>
    <sheet state="visible" name="Data" sheetId="2" r:id="rId5"/>
    <sheet state="visible" name="Lookups" sheetId="3" r:id="rId6"/>
  </sheets>
  <definedNames/>
  <calcPr/>
</workbook>
</file>

<file path=xl/sharedStrings.xml><?xml version="1.0" encoding="utf-8"?>
<sst xmlns="http://schemas.openxmlformats.org/spreadsheetml/2006/main" count="4802" uniqueCount="1341">
  <si>
    <t xml:space="preserve">What are the wellbeing impacts on different people in the UK, from a year of living with Covid-19?
</t>
  </si>
  <si>
    <r>
      <rPr>
        <rFont val="Arial"/>
        <b/>
        <color theme="1"/>
      </rPr>
      <t>Aim</t>
    </r>
    <r>
      <rPr>
        <rFont val="Arial"/>
        <color theme="1"/>
      </rPr>
      <t xml:space="preserve">
This project updates evidence already collected in 2020 about the impacts of Covid-19 on inequalities, as seen through a framework of wellbeing and the drivers of wellbeing. The aim is to help those working in policy and practice to identify where there may be a need to prioritise interventions to improve wellbeing outcomes. It is intended to complement other syntheses of evidence which show overall impacts of Covid-19 but do not provide an analysis of inequalities within and between groups, or those that view the impacts from a particular sector or community.</t>
    </r>
  </si>
  <si>
    <r>
      <rPr>
        <rFont val="Arial"/>
        <b/>
        <color theme="1"/>
      </rPr>
      <t>Approach</t>
    </r>
    <r>
      <rPr>
        <rFont val="Arial"/>
        <color theme="1"/>
      </rPr>
      <t xml:space="preserve">
The What Works Centre for Wellbeing used a crowdsourced process in mid-2020 to gather emerging evidence and insight into how Covid-19 was affecting wellbeing and its drivers. In 2021, the Centre  updated and restructued the evidence to create a searchable "database" that can help those working in policy and practice to find relevant insight to inform their work. </t>
    </r>
  </si>
  <si>
    <r>
      <rPr>
        <rFont val="Arial"/>
        <b/>
        <color theme="1"/>
      </rPr>
      <t xml:space="preserve">What's included in this data sheet?
</t>
    </r>
    <r>
      <rPr>
        <rFont val="Arial"/>
        <color theme="1"/>
      </rPr>
      <t>The entries in this spreadsheet are organised by domain of wellbeing and dimension of inequality so that the intersection between multiple circumstances and outcomes can be seen. 
Each entry in the data sheet is one finding from research. A published study may contribute a number of discrete findings and so may appear several times in the data.
The entries include information about the publication, methodology, outcomes, populations / contexts, findings, direction of change, impact on inequalities. Where possible entries also include information about when the data was collected, and the geographical scope of the study.</t>
    </r>
  </si>
  <si>
    <t>Publication date</t>
  </si>
  <si>
    <t>Date (for sorting)</t>
  </si>
  <si>
    <t>Institution</t>
  </si>
  <si>
    <t>Link</t>
  </si>
  <si>
    <t>Title of publication</t>
  </si>
  <si>
    <t>Study design</t>
  </si>
  <si>
    <t>Time period</t>
  </si>
  <si>
    <t>FULL REFERENCE (Institution, date, title, link)</t>
  </si>
  <si>
    <t>Further details (including geography if noted)</t>
  </si>
  <si>
    <t>Outcome Domain</t>
  </si>
  <si>
    <t>Outcome Sub-domain</t>
  </si>
  <si>
    <t>Gender</t>
  </si>
  <si>
    <t>Race &amp; ethnicity</t>
  </si>
  <si>
    <t>Disability</t>
  </si>
  <si>
    <t>Existing ill health</t>
  </si>
  <si>
    <t>Sexuality</t>
  </si>
  <si>
    <t>Relationships and living alone</t>
  </si>
  <si>
    <t>Parents and carers</t>
  </si>
  <si>
    <t>Children &amp; young people</t>
  </si>
  <si>
    <t>Older people</t>
  </si>
  <si>
    <t>Income</t>
  </si>
  <si>
    <t>Religion &amp; belief</t>
  </si>
  <si>
    <t>Occupation &amp; occupational status</t>
  </si>
  <si>
    <t>Other</t>
  </si>
  <si>
    <t>Additional information on population</t>
  </si>
  <si>
    <t>Summary of findings</t>
  </si>
  <si>
    <t>Inequalities</t>
  </si>
  <si>
    <t>Direction of change (Outcomes better or worse)</t>
  </si>
  <si>
    <t>Relative change (Gaps between people)</t>
  </si>
  <si>
    <t>12 March 2021</t>
  </si>
  <si>
    <t>Age UK</t>
  </si>
  <si>
    <t>https://www.ageuk.org.uk/latest-press/articles/2021/1-in-10-1.4-million-aged-60-have-been-eating-less-since-the-start-of-the-pandemic/</t>
  </si>
  <si>
    <t>1 in 10 (1.4 M) aged 60+ have been eating less since the start of the pandemic</t>
  </si>
  <si>
    <t>Cross-sectional (with pre-pandemic comparison)</t>
  </si>
  <si>
    <t>Before and during Covid</t>
  </si>
  <si>
    <t>UK</t>
  </si>
  <si>
    <t>Health (directly covid related, plus other physical and mental health)</t>
  </si>
  <si>
    <t>Physical health</t>
  </si>
  <si>
    <t>Before the pandemic 1.3 million older people were already suffering from or at risk of malnutrition in the UK.1.4million older people aged 60+ in England have been eating less since the start of the pandemic and could therefore be at a greater risk of becoming malnourished, while 3.7million say that either they or others in their household have been unable to eat healthy and nutritious food. Lockdowns have left some older people with reduced appetites and less able to shop for, prepare and eat enough good food. Age UK is worried that this hidden problem of undernutrition and malnourishment in older people is increasing.</t>
  </si>
  <si>
    <t>Changes in inequality - Exacerbated</t>
  </si>
  <si>
    <t>June 2020</t>
  </si>
  <si>
    <t>Ageing Better Middlesborough</t>
  </si>
  <si>
    <t>https://www.ageingbettermiddlesbrough.org.uk/wp-content/uploads/2020/06/ABM-Telephone-Befriending-service-learning-Final.pdf</t>
  </si>
  <si>
    <t>Telephone Befriending – learning from Ageing Better Middlesbrough</t>
  </si>
  <si>
    <t>Qualitative</t>
  </si>
  <si>
    <t>During Covid</t>
  </si>
  <si>
    <t>Middleborough area</t>
  </si>
  <si>
    <t>Mental health</t>
  </si>
  <si>
    <t xml:space="preserve">Staff report that Covid-19 and lockdown restrictions have significantly impacted anxiety levels amongst people being supported through telephone befriending, particularly for those with health conditions linked to increased risk around Covid-19 such as COPD. There is also increasing frustration with the uncertainty around lockdown and if things will ever ‘get back to normal’.  In terms of mental health, most people seem to have good and bad days with no clear pattern over the lockdown period. Feeling low is the language used by most people to describe how they feel. Paid carer visits are short and focussed on practical needs. This does not alleviate loneliness. For people with pre-existing mental health issues, lockdown exacerbates these issues. Staff describe that the one trip to the shop a day or a walk to the park was a coping mechanism for people. Places out of bounds during lockdown, like public benches, may have been an important place to chat with people.
</t>
  </si>
  <si>
    <t>Poor outcomes</t>
  </si>
  <si>
    <t>24 June 2020</t>
  </si>
  <si>
    <t>Aldridge</t>
  </si>
  <si>
    <t>https://www.ncbi.nlm.nih.gov/pmc/articles/PMC7317462/</t>
  </si>
  <si>
    <t>Black, Asian and Minority Ethnic groups in England are at increased risk of death from COVID-19: indirect standardisation of NHS mortality data</t>
  </si>
  <si>
    <t xml:space="preserve">Cross-sectional/ Comparative </t>
  </si>
  <si>
    <t>England</t>
  </si>
  <si>
    <t>Black African, Black Caribbean, Pakistani , Bangladeshi and Indian</t>
  </si>
  <si>
    <t>Adjusting for region we found a lower risk of death for White Irish and White British ethnic groups, but increased risk of death for Black African ,Black Caribbean, Pakistani , Bangladeshi and Indian minority ethnic groups.</t>
  </si>
  <si>
    <t>Inequality without reporting whether that has changed over time</t>
  </si>
  <si>
    <t>2020</t>
  </si>
  <si>
    <t>Bennett Institute for Public Policy, Cambridge University</t>
  </si>
  <si>
    <t>https://www.bennettinstitute.cam.ac.uk/media/uploads/files/Happiness_under_Lockdown.pdf</t>
  </si>
  <si>
    <t>COVID-19 and Subjective Well-Being: Separating the Effects of Lockdowns from the Pandemic</t>
  </si>
  <si>
    <t>Mixed methods</t>
  </si>
  <si>
    <t>Great Britain</t>
  </si>
  <si>
    <t>Subjective wellbeing</t>
  </si>
  <si>
    <t>small business owners</t>
  </si>
  <si>
    <t xml:space="preserve">We found acute negative effects on the wellbeing of the elderly, professionals, those living alone and women.The wellbeing of elderly people had already fallen prior to lockdown beginning, most likely because of the greater threat posed to older age groups by COVID-19. Increases in social isolation, loneliness and boredom post lockdown may then have disproportionately affected older groups, as well as people living alone. For small business owners and staff, economic insecurities related to retail closures and employee furloughs may have had a disproportionate impact on wellbeing. And it’s clear that lockdown entailed particular hardship for women, often because of additional childcare and home schooling responsibilities not being shared equally. </t>
  </si>
  <si>
    <t>Manual labourers and underemployed</t>
  </si>
  <si>
    <t xml:space="preserve">Life satisfaction rose among three low SES groups (skilled and unskilled manual labourers and the underemployed) during the lockdown according to the YouGov data. The relatively good mental health outcomes for this group during lockdown could provide one explanation for the somewhat unexpected reduction in suicides that has been seen in some countries during the pandemic. </t>
  </si>
  <si>
    <t>Positive outcomes</t>
  </si>
  <si>
    <t>01 March 2021</t>
  </si>
  <si>
    <t>Birkbeck, University of London</t>
  </si>
  <si>
    <t>https://eprints.bbk.ac.uk/id/eprint/43591/1/Houghton%20%26%20Tasker%202021%20Prelim%20Results%20Report%20S2-LGBTQ%2BC-19pandemic%20WorkingPaper%2020iii2021DofPsySci%20BBK.pdf</t>
  </si>
  <si>
    <t>LGBTQ* UK COVID-19 Experiences: Preliminary results of the second survey</t>
  </si>
  <si>
    <t>Written responses from participants showed that the pandemic had led to increased anxiety and depression for many participants, which was variously seen as due to isolation, stress, uncertainty about the future, or a mix of all these factors.</t>
  </si>
  <si>
    <t>July 2020</t>
  </si>
  <si>
    <t>British Future</t>
  </si>
  <si>
    <t>http://www.britishfuture.org/wp-content/uploads/2020/07/RememberingTheKindnessOfStrangersReport.pdf</t>
  </si>
  <si>
    <t>Remembering the kindness of strangers: Division, unity and social connection during and beyond COVID-19</t>
  </si>
  <si>
    <t>Where we live (housing, local environment, community)</t>
  </si>
  <si>
    <t>Community</t>
  </si>
  <si>
    <t>Younger people and the less wealthy, were less likely to say that people get on well together in their local community. 83% of those aged 65 or over said that people of different backgrounds generally got on well in their local communities, compared with 69% of 18-24s. (March survey)</t>
  </si>
  <si>
    <t>Start of pandemic (March - May 2020)</t>
  </si>
  <si>
    <t>58% of those aged 65 or older said they felt certain that their neighbours would help them if they became ill with coronavirus, compared with 24% of 18-24s. (March survey)</t>
  </si>
  <si>
    <t>Money (income, wealth, debt)</t>
  </si>
  <si>
    <t>Income/ wealth</t>
  </si>
  <si>
    <t>Divisions between the rich and poor concerned participants in all of the discussions, with many people feeling that the COVID-19 crisis would have a disproportionate impact on the poorest in society.</t>
  </si>
  <si>
    <t>Relationships (family, social networks)</t>
  </si>
  <si>
    <t>Family and close relationships</t>
  </si>
  <si>
    <t>lack of digital access</t>
  </si>
  <si>
    <t>Intergenerational division was also a prominent issue in the discussions. COVID-19 has amplified intergenerational divisions as younger and older experience the health and economic impacts of the crisis differently. Higher levels of digital exclusion among older people was a new aspect of intergenerational division that came to light during this crisis</t>
  </si>
  <si>
    <t>19 June 2020</t>
  </si>
  <si>
    <t>British Heart Foundation</t>
  </si>
  <si>
    <t>https://www.bhf.org.uk/what-we-do/news-from-the-bhf/news-archive/2020/june/black-and-asian-ethnic-groups-greater-risk-dying-coronavirus</t>
  </si>
  <si>
    <t>People from Black and Asian ethnic groups at greater risk of dying from coronavirus</t>
  </si>
  <si>
    <t>African, African Caribbean, South Asian</t>
  </si>
  <si>
    <t>A wide range of biological and socioeconomic factors has contributed to a disproportionate number of Black and Asian people dying from Covid-19. BHF-funded research has already shown that compared to the White British population, specific ethnic groups are at greater risk of developing heart disease or its risk factors such as hypertension or diabetes, which are amongst the most common pre-existing health conditions in people who have died with the virus in England and Wales. For example, we know that people of African and African Caribbean background have higher rates of hypertension people and people of South Asian descent have higher rates of cardiovascular disease compared with other ethnic groups such as White British.</t>
  </si>
  <si>
    <t>16 March 2021</t>
  </si>
  <si>
    <t>British Medical Journal (BMJ)</t>
  </si>
  <si>
    <t>https://www.bmj.com/content/372/bmj.m4828.short</t>
  </si>
  <si>
    <t>How covid-19 has exacerbated LGBTQ+ health inequalities</t>
  </si>
  <si>
    <t>Other review (REA/ literature)</t>
  </si>
  <si>
    <t xml:space="preserve">Trans and non-binary people are more likely to be disabled and to have chronic health conditions, and lesbian and bisexual women are more likely to be obese. </t>
  </si>
  <si>
    <t>Housing</t>
  </si>
  <si>
    <t>LGBTQ+ people are more likely to face domestic abuse, 8% of LGBTQ+ people don’t believe that they have a safe place to live during lockdown.</t>
  </si>
  <si>
    <t>British Red Cross</t>
  </si>
  <si>
    <t>https://www.redcross.org.uk/about-us/what-we-do/we-speak-up-for-change/life-after-lockdown-tackling-loneliness#</t>
  </si>
  <si>
    <t>Life after lockdown: tackling loneliness</t>
  </si>
  <si>
    <t>Loneliness/ social isolation</t>
  </si>
  <si>
    <t>refugees and those seeking asylum</t>
  </si>
  <si>
    <t xml:space="preserve">Before the Covid-19 crisis one in five people reported being often or always lonely. Now, 41 per cent of UK adults report feeling lonelier since lockdown. Some communities have been at greater risk of loneliness than others – people from Black, Asian and minority ethnic (BAME) communities (Forty-one per cent of UK adults, compared to 46 per cent of BAME individuals agree that they have been feeling lonelier since lockdown began), parents with young children, young people, those living with long term physical and mental health conditions, people on lower incomes and those with limited access to digital technology and the internet. Covid-19 has also meant a loss in social support for refugees and people seeking asylum. The loneliest people feel the least able to cope and recover from the Covid-19 crisis. A lack of meaningful contact, a reduction of informal and formal support, and increased anxiety have exacerbated loneliness during the crisis. </t>
  </si>
  <si>
    <t>7 December 2020</t>
  </si>
  <si>
    <t>Cambridge University Press</t>
  </si>
  <si>
    <t>https://www.cambridge.org/core/journals/psychological-medicine/article/mental-health-impact-of-covid19-and-lockdownrelated-stressors-among-adults-in-the-uk/C1814A3228BCDBA5A9F697C231622628</t>
  </si>
  <si>
    <t>The mental health impact of COVID-19 and lockdown-related stressors among adults in the UK</t>
  </si>
  <si>
    <t>Time-series (pre- and post-pandemic)</t>
  </si>
  <si>
    <t>Furloughed</t>
  </si>
  <si>
    <t>Those on furlough schemes during the pandemic recovered faster in terms of mental health after the 1st UK national lockdown restrictions compared to those who became unemployed. Some COVID-19 policy responses such as furloughing may have been  effective in mitigating the increase in CMD for some groups of employees. Despite some reduction in levels of pandemic and lockdown-related stressors by the middle of 2020, loneliness and financial stressors remained key determinants of incidence in CMD among the UK adult population.</t>
  </si>
  <si>
    <t>https://www.cambridge.org/core/journals/psychological-medicine/article/mental-health-impact-of-covid19-and-lockdownrelated-stressors-among-adults-in-the-uk/C1814A3228BCDBA5A9F697C231622629</t>
  </si>
  <si>
    <t>Those with financial strain or reported loneliness were least likely to recover in terms of their mental health.</t>
  </si>
  <si>
    <t>Panel study (pre- and post-pandemic)</t>
  </si>
  <si>
    <t>Testing positive for covid</t>
  </si>
  <si>
    <t>Around 29% of adults without CMD (Common Mental Disorders) less than a year earlier had a CMD in April 2020. However, by July 2020, monthly incidence of CMD had reduced to 9%. Most employment, financial and psychological ‘shocks’ were at their highest levels in April and reduced steadily in later months. Despite the lifting of some lockdown conditions by July, stressors related to loneliness, unemployment, financial problems and domestic work continued to influence CMD. Testing positive for COVID-19 was associated with poorer mental health in April 2020, but not in the next few months.</t>
  </si>
  <si>
    <t>23 October 2020</t>
  </si>
  <si>
    <t>Cancer research UK</t>
  </si>
  <si>
    <t>https://www.nature.com/articles/s41571-020-00446-0</t>
  </si>
  <si>
    <t>Consequences of COVID-19 for cancer care — a CRUK perspective</t>
  </si>
  <si>
    <t>Patients with cancer</t>
  </si>
  <si>
    <t>Cancer screening has been affected by the pandemic: it is estimated that from March 2020, these programmes were temporarily suspended and, as a result, ~3 million people have not received an invitation. Different types of screening has been affected: The number of individuals waiting ≥6 weeks for an endoscopy in August 2020 was nine times higher than in August 2019.
Diagnosis: Between March and September 2020, &gt;350,000 fewer people than usual had a referral for ‘fast-track’ investigations in the UK.  In August 2020, the number of individuals waiting ≥6 weeks for one of these key diagnostic tests was tenfold higher than in August 2019. One study estimated that, within 5 years, &gt;3,000 additional deaths from breast, lung, oesophageal and colorectal cancer will result from delayed diagnosis owing to COVID-19-associated disruption to diagnostic services. 
Treatment: Since March 2020, the number of patients beginning treatment in England has decreased substantially4; in May 2020, &gt;9,500 fewer patients (–37%) started treatment compared with May 2019. The number of patients starting treatment increased through June to August 2020, although in August 2020 &gt;5,500 fewer patients (–22%)  started treatment compared with August 2019.  Of all cancer types, the number of referrals for suspected lung cancers has had the largest reduction, and while this number is recovering from its lowest point in April 2020, by the end of September 2020 the number  of people sent for urgent review and tests on a 2-week wait in England was 60% of that before March 2020.</t>
  </si>
  <si>
    <t>2 June 2020</t>
  </si>
  <si>
    <t>Care Quality Commission</t>
  </si>
  <si>
    <t>https://www.cqc.org.uk/news/stories/cqc-publishes-data-deaths-people-learning-disability</t>
  </si>
  <si>
    <t>CQC publishes data on deaths of people with a learning disability</t>
  </si>
  <si>
    <t>learning disabilities</t>
  </si>
  <si>
    <t>Care Quality Commission reports a 134% increase in the number of deaths of people with learning disabilities in care over this time last year (over 50% from Covid-19).</t>
  </si>
  <si>
    <t>April 2020</t>
  </si>
  <si>
    <t>Carers UK</t>
  </si>
  <si>
    <t>https://www.carersuk.org/images/News_and_campaigns/Behind_Closed_Doors_2020/Caring_behind_closed_doors_April20_pages_web_final.pdf</t>
  </si>
  <si>
    <t>Caring behind closed doors: Forgotten families in the coronavirus outbreak</t>
  </si>
  <si>
    <t>Carers</t>
  </si>
  <si>
    <t>81% of carers are spending more money at the moment. 72% are spending more on food and 50% are spending more on household bills. 38% of carers agreed or strongly agreed with the statement “I am worried about my financial situation”..</t>
  </si>
  <si>
    <t>Caring behind closed doors: Forgotten families in the  coronavirus outbreak</t>
  </si>
  <si>
    <t>What we do (jobs, care responsibilities, activities)</t>
  </si>
  <si>
    <t>Care responsibilities</t>
  </si>
  <si>
    <t>70% of carers are providing more care due to the coronavirus outbreak. Over a third (35%) of carers are providing more care as a result of local services reducing or closing.  Carers are, on average, providing 10 additional hours of care a week.  69% of all carers are providing more help with emotional support, motivation, or keeping an eye/checking in on the person they care for. The majority (55%) of carers agreed or strongly agreed with the statement “I feel overwhelmed and I am worried that I’m going to burnout in the coming weeks”.87% of carers agreed/strongly agreed with the statement “I am worried about what will happen to the people I care for if I have to self-isolate or become ill”.</t>
  </si>
  <si>
    <t>18 June 2020</t>
  </si>
  <si>
    <t>Centre for Mental Health</t>
  </si>
  <si>
    <t>https://www.centreformentalhealth.org.uk/publications/covid-19-understanding-inequalities-mental-health-during-pandemic</t>
  </si>
  <si>
    <t>Covid-19: understanding inequalities in mental health during the pandemic</t>
  </si>
  <si>
    <t xml:space="preserve">Black British, Black African, Bangladeshi and Pakistani </t>
  </si>
  <si>
    <t>Some communities and people with specific characteristics are at far greater risk of worsening mental health. This includes people living with mental health problems, whose access to services has been interrupted; people who live with both mental health problems and long term physical conditions that put them at greater risk of the virus; older adults who are both susceptible to the virus themselves and much more likely than others to lose partners and peers; women and children exposed to trauma and violence at home during lockdown; and people from the ethnic groups where the prevalence of Covid-19 has been highest and outcomes have been the worst, notably people from Black British, Black African, Bangladeshi and Pakistani backgrounds. For these groups, the pandemic intensifies the level of risk, the precariousness of maintaining good mental health, and difficulties accessing the right support at the right time.  Unequal experiences of grief, loss, trauma, injustice and abandonment all add to the psychological damage caused by Covid-19.</t>
  </si>
  <si>
    <t>November 2020</t>
  </si>
  <si>
    <t>Centre for Population Change</t>
  </si>
  <si>
    <t>http://www.cpc.ac.uk/docs/2020_PB61_Couples_in_crisis.pdf</t>
  </si>
  <si>
    <t>Couples in Crisis: How the government’s furlough scheme has protected relationships during the Covid-19 pandemic</t>
  </si>
  <si>
    <t>Panel study (post-pandemic only)</t>
  </si>
  <si>
    <t>Higher socioeconomic resources provide some protection for relationship quality. Worrying about future financial situations tends to worsen couples’ relationship quality.</t>
  </si>
  <si>
    <t>One in five survey respondents reported improved relationship quality during the pandemic, with only 8% reporting a decline. Policies of economic support, such as the government’s Coronavirus Job Retention Scheme and Self Employment Income Support Scheme, seem to protect couples’ relationships, even bringing them closer and allowing a better work-life balance.</t>
  </si>
  <si>
    <t>January 2021</t>
  </si>
  <si>
    <t>Children's Commissioner for Wales</t>
  </si>
  <si>
    <t>https://www.childcomwales.org.uk/wp-content/uploads/2021/02/CoronavirusAndMe_Jan21_ENG_110221_FINAL.pdf</t>
  </si>
  <si>
    <t>Coronavirus and Me: A second nationwide survey of the views and experiences of children and young people in Wales</t>
  </si>
  <si>
    <t>Wales</t>
  </si>
  <si>
    <t>According to a study by the Children's Commisssioner for Wales, there has been a change in the number of children reporting good subjective wellbeing. Young people of secondary age reported more negative feelings than younger children. In May 2020 50% of 12-18s reported feeling happy ‘most of the time’. This reduced to 39% in January 2021. Other feelings for 12-18s also show negative trends, including a jump in those reporting feeling worried ‘most of the time’ from 14% of respondents to 20%. 7-11s responding in January also report more negative feelings on all indicators than the May 2020 respondents, but these differences were smaller.</t>
  </si>
  <si>
    <t>CIPD</t>
  </si>
  <si>
    <t>https://www.cipd.co.uk/Images/research-insight-into-impact-of-covid-19-on-employees-working-lives_tcm18-78590.pdf</t>
  </si>
  <si>
    <t>CIPD Coronavirus webinar series: Research insight into the impact of COVID-19 on employees’ working lives</t>
  </si>
  <si>
    <t>Work</t>
  </si>
  <si>
    <t>caring responsibilities</t>
  </si>
  <si>
    <t>44% of people feel anxious about returning to work. 62% of people with underlying health issue, 53% with caring responsibilities, 67% with vulnerable family member.</t>
  </si>
  <si>
    <t>n.d</t>
  </si>
  <si>
    <t>Covid Inequality Project</t>
  </si>
  <si>
    <t>https://sites.google.com/view/covidinequality/home?authuser=0</t>
  </si>
  <si>
    <t>unsalaried, temporary workers</t>
  </si>
  <si>
    <t>Job loss was much more likely for those that can’t work from home. Even within occupations those can do fewer tasks from home were more likely to lose their job due to the pandemic. Those with lower income last year have been more likely to lose their job due to Covid-19. Not only the differences in losing jobs is very different across occupations but also the probability of having been furloughed. Those in less stable work relationships, such as unsalaried or temporary workers, are much more likely to have lost their job</t>
  </si>
  <si>
    <t>CPAG</t>
  </si>
  <si>
    <t>https://cpag.org.uk/policy-and-campaigns/report/cost-learning-lockdown-family-experiences-school-closures</t>
  </si>
  <si>
    <t>The Cost of Learning in Lockdown: family experiences of school closures</t>
  </si>
  <si>
    <t>Education (access and quality)</t>
  </si>
  <si>
    <t>Education- access</t>
  </si>
  <si>
    <t>40% of low-income families were missing at least one essential resource to support their children's learning. One third of the families who are most worried about money have had to buy a laptop, tablet or other device. Children and young people value contact with teachers and classmates – secondary school pupils were more likely to report doing ‘a lot’ of schoolwork at home if they are regularly keeping in touch with teachers.</t>
  </si>
  <si>
    <t>14 January 2021</t>
  </si>
  <si>
    <t>House of Commons Library</t>
  </si>
  <si>
    <t>https://commonslibrary.parliament.uk/research-briefings/cbp-9057/</t>
  </si>
  <si>
    <t>Coronavirus: Support for rough sleepers (England)</t>
  </si>
  <si>
    <t>homeless</t>
  </si>
  <si>
    <t>The Government’s ‘Everyone In’ initiative has been credited with protecting rough sleepers and saving lives during the Covid-19 emergency. On 18 April 2020 the Government reported that in England over 90% of rough sleepers (more than 5,400) known to local authorities at the beginning of the crisis had been offered accommodation as a result of ‘Everyone In’. By November 2020, 9,866 people were in emergency accommodation and  23,273 people had moved on into settled accommodation or supported housing. Homelessness organisations report that bringing everyone in has given  them the opportunity to engage with and support many people who had previously been hard to reach, helping them to move on from rough sleeping. However, they also report that the flow of new rough sleepers onto the streets has continued throughout the pandemic and they have experienced increased demand for their services.</t>
  </si>
  <si>
    <t>February 2021</t>
  </si>
  <si>
    <t>Distant Welfare</t>
  </si>
  <si>
    <t>https://www.distantwelfare.co.uk/winter-report</t>
  </si>
  <si>
    <t>Claimants’ experiences of the social security system during the first wave of COVID-19</t>
  </si>
  <si>
    <t xml:space="preserve">People claiming universal credit,working tax credit, Job-seekers allowance and Employment Support allowance report the following difficulties with claiming during the pandemic: confusion and uncertainty over entitlement and how to apply, financial level of support being insufficient especially for JSA/ESA claimants who didn't receive the £20 per week top up, financial strain during the 5 week wait for UC, financial strain because of reduced benefits due to caps, bedroom tax, two-child limit etc. These struggles caused stress, confusion and financial hardship. </t>
  </si>
  <si>
    <t>Universal credit claimants</t>
  </si>
  <si>
    <t>Many Universal Credit claimants were experiencing significant financial difficulties: around half had a severe financial strain (e.g. unable to afford bills or eat fresh fruit/veg daily), and a majority were unable to afford an unexpected expense such as replacing a fridge. One in six new claimants and one in five existing claimants had skipped a meal in the previous two weeks because they could not afford food. It is also noteworthy that new claimants were more likely to be falling behind on housing costs.</t>
  </si>
  <si>
    <t>April 2021</t>
  </si>
  <si>
    <t>https://62608d89-fc73-4896-861c-0e03416f9922.usrfiles.com/ugd/62608d_c06b922f6c94473f89f95ecd0bca328d.pdf</t>
  </si>
  <si>
    <t>Non-take-up of benefits at the start of the COVID-19 pandemic</t>
  </si>
  <si>
    <t>The authors estimate there are around 430,000–560,000 people who were eligible for UC during the start of the COVID-19 pandemic but did not claim it. Reasons for not claiming included mistakenly belief of ineligibility, not needing benefits, perceiving it as a hassle, threat of sanctions and benefits stigma. Since the start of the COVID-19 pandemic, income had fallen amongst a majority of those who were eligible but didn't claim UC. To make ends meet, people relied on savings, friends/family (for more than a quarter) or borrowed from banks. Relatively small numbers had used emergency help like food banks. However, these strategies were often still not sufficient for those not taking-up UC to avoid financial strain including skipping meals, and they had worse mental health on average than the general public excluding claimants.</t>
  </si>
  <si>
    <t>1 February 2021</t>
  </si>
  <si>
    <t>Drug and alcohol dependence (journal)</t>
  </si>
  <si>
    <t>https://www.sciencedirect.com/science/article/pii/S0376871620306268</t>
  </si>
  <si>
    <t>Factors associated with drinking behaviour during COVID-19 social distancing and lockdown among adults in the UK</t>
  </si>
  <si>
    <t>8.1 % reported drinking about the same, 25.7 % reported drinking less, and 26.2 % reported drinking more than usual over the past week. Drinking less was independently associated with being younger, male, BAME, low income, having COVID-19, adhering to COVID-19 protective behaviours, stress about becoming ill from COVID-19 and not being a key worker. Drinking more was independently associated with being younger, female , post-16 qualifications, high income, stress about catching or becoming ill from COVID-19, stress about finances, and having an anxiety disorder.</t>
  </si>
  <si>
    <t>29 May 2020</t>
  </si>
  <si>
    <t>Economics Observatory</t>
  </si>
  <si>
    <t>https://www.economicsobservatory.com/how-crisis-affecting-inequalities-across-ethnic-groups</t>
  </si>
  <si>
    <t>How is coronavirus affecting inequalities across ethnic groups?</t>
  </si>
  <si>
    <t>Pakistanis, Bangladeshis and black Africans</t>
  </si>
  <si>
    <t>Analysis of Labour Force Survey data shows Pakistanis, Bangladeshis and black Africans have much higher proportions of children under 16, and of those aged 16 and over in education, than white British. This renders them more vulnerable to effects of the crisis on education and schooling and to the challenging labour market facing those leaving education. These 3 groups were disproportionally affected in terms of education and employment.</t>
  </si>
  <si>
    <t xml:space="preserve">Pakistani, Bangladeshi, black African, black Caribbean </t>
  </si>
  <si>
    <t>As a result of the lockdown, those working in particular sectors have been particularly likely to lose their work and livelihoods. Analysis shows that younger workers and women, as well as lower paid workers, were more likely to be working in sectors that were then shut down (Joyce and Xu, 2020). Analysis of those who have ceased paid work since the crisis confirms that women have been more affected. Among most ethnic minority groups, however, it is men who are more likely to work in sectors that have been affected by the shutdown; and among Pakistanis and Bangladeshis, it is older rather than younger working age men. As a result, nearly 50% of Bangladeshi men work in sectors that have been affected by the shutdown, partly due to their strong concentration in the restaurants and food services sector (24% of Bangladeshi men work in these industries). In addition to differences in the sectors in which minority men work compared with majority men, ethnic minority families may be affected by lower rates of employment among women from some groups. This makes the households in which they live potentially more vulnerable to loss of work of other household members. The relatively low employment (and high unemployment rates) of Pakistani  and Bangladeshi women, though black African and black Caribbean women and men also face high unemployment rates. Rates of self-employment differ markedly across ethnic groups. While for all ethnic groups, self-employment is more common for men than women, the chances of being self-employed in the pre-crisis period were lower for Indian, black African and black Caribbean than for white British men. But they were higher for Bangladeshi and, particularly, Pakistani men: more than one in four Pakistani men of working age were self-employed. Much of this self-employment is linked to their concentration in taxi driving: 16% of Pakistani men work in taxi or cab driving; and over one in five taxi or cab drivers is Pakistani.</t>
  </si>
  <si>
    <t>Bangladeshi, Pakistani and black African</t>
  </si>
  <si>
    <t>The family situations of workers vary quite substantially by ethnic group. Among those working in sectors affected by the shutdown, Bangladeshi, Pakistani and black African workers have an average of 1.5 children in the household while other groups have an average of less than one child. This suggests that child poverty, which is already higher for these groups, could increase, after having declined substantially over the early 2000s. It also raises questions about the potential educational effects on children from economically vulnerable families.</t>
  </si>
  <si>
    <t>Changes in inequality - Unchanged</t>
  </si>
  <si>
    <t>Bangladeshi, black African and black Caribbean</t>
  </si>
  <si>
    <t>for all groups, those in a vulnerable economic status are less likely to have a partner in relatively secure work compared with those in a more secure economic position. But there is also substantial variation within groups.For both those in more secure employment themselves and those economically vulnerable, white British, other white and Indian ethnic groups are more likely than the other groups to have a partner in relatively secure employment. This also arises in a context in which Bangladeshi, black African and black Caribbean groups are less likely to be able to rely on savings to tide them through short periods of income loss.</t>
  </si>
  <si>
    <t>04 August 2020</t>
  </si>
  <si>
    <t>EPPI-Centre, UCL Institute of Education, University College London; School of Education and Social Work, University of Sussex</t>
  </si>
  <si>
    <t>https://www.medrxiv.org/content/medrxiv/early/2020/08/04/2020.08.03.20167403.full.pdf</t>
  </si>
  <si>
    <t>The mental health and experiences of discrimination of LGBTQ+ people during the COVID-19 pandemic: Initial findings from the Queerantine Study</t>
  </si>
  <si>
    <t>The prevalence of depression and stress were both high, particularly among younger and transgender and gender diverse respondents. Around one-in-six respondents reported some form of discrimination since the start of the pandemic because they were LGBTQ+ (16.7%).</t>
  </si>
  <si>
    <t>ESRC Centre for Population Change</t>
  </si>
  <si>
    <t>https://osf.io/preprints/socarxiv/962dy/</t>
  </si>
  <si>
    <t>Older and ‘staying at home’ during lockdown: informal care receipt during the COVID-19 pandemic amongst people aged 70 and over in the UK</t>
  </si>
  <si>
    <t>Care/ personal support</t>
  </si>
  <si>
    <t>The receipt of assistance with Instrumental Activities of Daily Living (IADLs), especially shopping, has increased particularly among those living alone or with an older partner, reflecting the rise of volunteering and community action during this period.</t>
  </si>
  <si>
    <t>The majority of over-70s reported ‘no change’ in the support received with instrumental activities of daily living. Moreover, amongst those older people reporting that they required support with at least one Activity of Daily Living (ADL) task prior to the pandemic, around one-quarter reported receiving no care from outside the household and one-in-ten of those with two or more ADL care needs reported receiving less help than previously.  Some older people risk not having the care they need.</t>
  </si>
  <si>
    <t>17 June 2020</t>
  </si>
  <si>
    <t>Evidence Based Practice Unit: UCL &amp; Anna Freud National Centre for Children and Families</t>
  </si>
  <si>
    <t>https://www.annafreud.org/media/11992/coronavirus-emerging-evidence-issue-2.pdf</t>
  </si>
  <si>
    <t>Emerging Evidence: Coronavirus and children and young people’s mental health</t>
  </si>
  <si>
    <t>Children with pre-existing mental health and neurodevelopmental conditions are at risk of mental health problems during the pandemic. The reconfiguration of services as a result of the pandemic means that many vulnerable children and young people with existing mental health conditions are struggling to maintain the level of support they had previously. Children from minority ethnic groups are more likely to experience poor health outcomes and, therefore, are more likely to experience mental health difficulties during the pandemic. In England, death rates from the coronavirus are also higher among people of Black and Asian ethnic groups. In this sense, the evidence emerging indicates that the coronavirus is amplifying the inequalities associated with social determinants of mental and physical health. Several social and economic factors (e.g. poverty and separation from parents and carers) make some young people more vulnerable to the mental health challenges of the pandemic. Children and young people from homes where domestic violence is a concern are at increased risk of mental health difficulties.</t>
  </si>
  <si>
    <t>Friday Pulse</t>
  </si>
  <si>
    <t>https://fridaypulse.com/wellbeing-the-ultimate-pandemic-shock-absorber/</t>
  </si>
  <si>
    <t>Wellbeing – the ultimate (pandemic) shock absorber</t>
  </si>
  <si>
    <t>The employees of companies that subscribe to a wellbeing programme bounced back to pre-pandemic levels in just three weeks. They didn’t experience a second dip and ended the year with happiness scores 20% higher. Those using Friday Pulse experienced: An 18% drop in their weekly happiness scores in March 2020, compared to a 30% drop reported by the World Happiness Report (WHR) for white-collar workers; A return to 90% of pre-pandemic happiness levels in just 3 weeks, compared to 13 weeks; End of year employee happiness levels were 20% higher with 47 weeks at (or above) 90% of their pre-pandemic happiness levels, compared to 20 weeks reported by the WHR.</t>
  </si>
  <si>
    <t>Gender, work &amp; organisation (journal)</t>
  </si>
  <si>
    <t>https://onlinelibrary.wiley.com/doi/10.1111/gwao.12661</t>
  </si>
  <si>
    <t>Couples' changing work patterns in the United Kingdom and the United States during the COVID‐19 pandemic</t>
  </si>
  <si>
    <t>UK &amp; US</t>
  </si>
  <si>
    <t>The UK witnessed a notable increase in sole‐worker families with the better‐educated partner working, irrespective of gender. The impact of the pandemic was similar but weaker in the US. In both countries, couples at the bottom 25% of the prepandemic family income distribution experienced the greatest increase in neither partner working but the least growth in sole‐worker arrangements.</t>
  </si>
  <si>
    <t>Gingerbread/ Institute for employment studies</t>
  </si>
  <si>
    <t>https://www.employment-studies.co.uk/resource/caring-without-sharing</t>
  </si>
  <si>
    <t>Caring without sharing: Single parents’ journey through the Covid-19 crisis</t>
  </si>
  <si>
    <t>single parents</t>
  </si>
  <si>
    <t>In early 2020 single parents were less financially secure and on lower  incomes than other family types - coupled parents earned almost twice as much per week than single parents; Nearly half (46%) of single parents worked in routine occupations compared to coupled parents (26%). Routine jobs in retail, hotels and restaurants have been particularly impacted by cuts to hours and job loses as a result of the Crisis; Single parents are twice as likely to have a zero hours contract as other family types which puts them at greater risk of job insecurity as a  result of the Crisis; Whist the first lockdown saw an increase in those that could work from home this shift was less pronounced for single parents (22%) than coupled parents (35%); Single parents are more likely to have been furloughed (30%) compared to couple parents (21%) reflecting both single parents caring responsibilities but also that they are more likely to work in lockdown sectors that will experience further job losses.</t>
  </si>
  <si>
    <t>Single parents were twice as likely to have poor mental health, compared with other family types, immediately before and in the early stages of the Crisis. Overall 51% of single parents reported having depression, bad nerves or anxiety; compared with 27% of couple parents.</t>
  </si>
  <si>
    <t>18 May 2020</t>
  </si>
  <si>
    <t>Groundswell</t>
  </si>
  <si>
    <t>https://groundswell.org.uk/wp-content/uploads/2020/05/COVID-19-Fortnightly-Briefing-3-18.05.20.pdf</t>
  </si>
  <si>
    <t>Monitoring the Impact of Covid-19 Fortnightly Homelessness Briefing 3</t>
  </si>
  <si>
    <t>Local environment</t>
  </si>
  <si>
    <t>According to research conducted between 22 April and 8 May the movement of homeless people into emergency accommodation with support brings short term benefits and a foundation for recovery. E.g., faciliating self-isolation and providing clinical support and treatment for substance use issues. Staff reported improvements to the organisation and coordination of emergency accommodation.</t>
  </si>
  <si>
    <t>According to research conducted between 22 April and 8 May, gaps in responses [to homelessness in different areas and different circumstances] and the lack of support within accommodation and from health services during this time demonstrates the potential for significant harm to those people who are already experiencing vast inequalities.</t>
  </si>
  <si>
    <t>04 February 2021</t>
  </si>
  <si>
    <t>https://groundswell.org.uk/wp-content/uploads/2021/02/COVID-BRIEFING-10-final.pdf</t>
  </si>
  <si>
    <t>Monitoring the Impact of Covid-19 Fortnightly Homelessness Briefing 10</t>
  </si>
  <si>
    <t>Homeless people report anxiety and uncertainty over the future of their emergency accommodation, some difficulty accessing health services and the technology to book covid tests during winter 2020/2021.</t>
  </si>
  <si>
    <t>Health &amp; Equity in Recovery Plans Working Group under the remit of the Champs Intelligence &amp; Evidence Service</t>
  </si>
  <si>
    <t>https://www.ljmu.ac.uk/~/media/phi-reports/2020-07-direct-and-indirect-impacts-of-covid19-on-health-and-wellbeing.pdf</t>
  </si>
  <si>
    <t>Direct and indirect impacts of COVID-19 on health and wellbeing</t>
  </si>
  <si>
    <t>Worldwide</t>
  </si>
  <si>
    <t>WHO report that older age, smoking and underlying long-term conditions (such as diabetes, hypertension, cardiac disease, chronic lung disease and cancer) have been reported as risk factors for severe disease and death.</t>
  </si>
  <si>
    <t>A quarter (25%) of critical care patients with COVID-19 are from the most socioeconomically deprived fifth of areas and 15% are from the least deprived. Ethnic and socioeconomic inequalities play a large role in explaining regional variations in the impact of COVID-19. Research has found that local authorities with a greater proportion of residents from ethnic minority backgrounds have higher rates of death from COVID-19, as did places with a greater proportion of residents experiencing deprivation relating to low income. Death rates from COVID-19 in the most deprived areas are more than double the least deprived areas. The PHE analysis shows that there is greater inequality in death rates from COVID-19 than among deaths from all causes.</t>
  </si>
  <si>
    <t>smokers</t>
  </si>
  <si>
    <t>The impacts on smoking appear to be more positive, with smokers showing an increased motivation to quit and to stay smoke free during the pandemic.</t>
  </si>
  <si>
    <t>drinkers</t>
  </si>
  <si>
    <t xml:space="preserve">People who were drinking alcohol the most often before lockdown are also the ones who are drinking alcohol more often and in greater quantities on a typical drinking day. People already drinking alcohol the least often have cut down in the greatest number. </t>
  </si>
  <si>
    <t>Least physically active</t>
  </si>
  <si>
    <t>In England, physical activity behaviours among children and adults have been disrupted by lockdown. Although some groups have continued to be physically active, groups that were least active before lockdown are finding it harder.</t>
  </si>
  <si>
    <t>universal credit claimants</t>
  </si>
  <si>
    <t>The economic impact of the social distancing and lockdown measures has seen an increase in people signing up for Universal Credit and Jobseeker’s Allowance benefits. Young workers and low earners have been impacted the most and household incomes have fallen particularly among the lowest earners.</t>
  </si>
  <si>
    <t>Food insecurity</t>
  </si>
  <si>
    <t>Lockdown has exacerbated food insecurity and food need; particularly among children. The number of adults who are food insecure is estimated to have quadrupled. Food banks have experienced a rapid increase in demand but alongside this have experienced reduced volunteer numbers.</t>
  </si>
  <si>
    <t>women experiencing violence</t>
  </si>
  <si>
    <t>Social isolation and loneliness have [negatively] impacted on wellbeing for many. There are serious concerns about how the combination of greater stress and reduced access to services for vulnerable children and their families may increase the risk of family violence and abuse [with] safeguarding issues largely hidden from view during lockdown. A 60% increase in emergency calls from women subjected to violence by an intimate partner has been reported in European member states and the UK has also seen a surge in reported violence against women. Calls to the UK National Domestic Abuse Helpline have risen compared to the average, to an average weekly increase of 66%. Further, at least 14 women and two children were killed in suspected domestic abuse incidents in the first three weeks of lockdown, the largest number of killings in a three-week period for 11 years and more than double the average rate.</t>
  </si>
  <si>
    <t>Health Foundation</t>
  </si>
  <si>
    <t>https://www.health.org.uk/sites/default/files/2021-04/2021%20-%20Unemployment%20and%20mental%20health.pdf</t>
  </si>
  <si>
    <t>Unemployment and mental health: Why both require action for our COVID-19 recovery</t>
  </si>
  <si>
    <t>lower qualifications</t>
  </si>
  <si>
    <t>The rise in unemployment is not distributed evenly across society. While the unemployment rate was estimated at 5.1% in January 2021, the highest rates were among young people aged 18–24 (14.0%), people with lower qualifications (7.8%) and people from minority ethnic groups (7.6%).  Prior to the pandemic, while the unemployment rate was lower, the relative likelihood of unemployment for different groups was similar.</t>
  </si>
  <si>
    <t>Unemployment and mental health. Why both require action for our COVID-19 recovery</t>
  </si>
  <si>
    <t xml:space="preserve">In January 2021, 43% of unemployed people had poor mental health. This was greater than for people in employment (27%) and for people who were on furlough (34%). This suggests that furloughing has provided some protection for mental health.  Workers with existing mental health conditions are also more likely to work in sectors that have had to close due to COVID-19 restrictions, such as hospitality, making them vulnerable to job losses. This will potentially widen the gap in employment rates between those with and those without mental health conditions. Rates of both unemployment and poor mental health have increased during the pandemic. Unemployment is expected to rise further throughout this year, peaking when furloughing ends. Deteriorating mental health has been partly due to the social impact of pandemic restrictions, but as our analysis has previously shown, it is also related to economic uncertainty, job loss and unemployment. </t>
  </si>
  <si>
    <t>Summer 2020</t>
  </si>
  <si>
    <t>Healthwatch Leeds</t>
  </si>
  <si>
    <t>https://healthwatchleeds.co.uk/wp-content/uploads/2020/07/Digitising-Leeds-Risks-and-Opportunities-For-Reducing-Health-Inequalities-in-Leeds.pdf</t>
  </si>
  <si>
    <t>Digitising Leeds: Risks and Opportunities for Reducing Health Inequalities in Leeds</t>
  </si>
  <si>
    <t>Leeds</t>
  </si>
  <si>
    <t>Social networks</t>
  </si>
  <si>
    <t>care home residents, digitally excluded</t>
  </si>
  <si>
    <t>We have identified eight factors which make people particularly likely to experience digital exclusion. They are:1. Poverty 2. Age 3. Literacy &amp; communication preferences 4. Skills &amp; motivation 5. Precarious lifestyles 6. Privacy 7. Disability &amp; specific conditions 8. Trust in IT Also care home residents may not have digital access</t>
  </si>
  <si>
    <t>October 2020</t>
  </si>
  <si>
    <t>Healthwatch Leeds / People's Voices Group</t>
  </si>
  <si>
    <t>https://healthwatchleeds.co.uk/wp-content/uploads/2020/11/Digital-inclusion-report-October-2020.pdf</t>
  </si>
  <si>
    <t>Digital Inclusion in Leeds: How Does it Feel for Me?</t>
  </si>
  <si>
    <t>digitally excluded</t>
  </si>
  <si>
    <t>A lack of digital equipment and the funds to buy it was mentioned by every community we spoke to, and in many cases was cited as the key barrier to digital inclusion. While device lending schemes have clearly made a very welcome impact during the lockdown, demand remains high, especially for families when a single device is shared for educational, work, social and practical purposes. Lockdown deminstrated the challenges of supporting the adults and children whose home environments provide them with neither the safety nor privacy to access or disclose their needs to services. The switch to digital health and care often presents challenges for people with sensory and communication needs, particularly when they experience other risk factors such as limited support structures.</t>
  </si>
  <si>
    <t>15 July 2020</t>
  </si>
  <si>
    <t>HM Government (HM Revenue &amp; Customs)</t>
  </si>
  <si>
    <t>https://www.gov.uk/government/statistics/coronavirus-job-retention-scheme-statistics-july-2020/coronavirus-job-retention-scheme-statistics-july-2020</t>
  </si>
  <si>
    <t>Coronavirus Job Retention Scheme statistics: July 2020</t>
  </si>
  <si>
    <t>Employees of small and micro-sized employers were more likely to have been furloughed than those working for medium-sized and large employers: 57% of employments at employers with 5 to 9 employees had been furloughed against just 19% at employers with 250 or more employees in the accommodation and food services sector has had the highest proportion of employers furloughing at least some staff (87%) and the highest proportion of total employments furloughed at 73%</t>
  </si>
  <si>
    <t>March 2021</t>
  </si>
  <si>
    <t>HM Treasury</t>
  </si>
  <si>
    <t>https://assets.publishing.service.gov.uk/government/uploads/system/uploads/attachment_data/file/966207/DA_Document_Budget_2021.pdf</t>
  </si>
  <si>
    <t>Impact on households: distributional analysis to accompany Budget 2021</t>
  </si>
  <si>
    <t>Multiple data sources, modelling effects of different scenarios</t>
  </si>
  <si>
    <t>In the years prior to the COVID-19 pandemic, real median household income growth was greater in the lower- and middle-income quintiles than in the highest and the UK labour market was performing strongly, with earnings growth strongest amongst the lowest earners. Taken together, the CJRS, other government policies such as the Self Employment Income Support Scheme (SEISS) and increases to welfare have protected those with the lowest incomes the most; households in all income deciles are better off in 2021-22 as a result of tax, welfare and public service spending decisions taken since SR19, with the poorest income deciles supported the most as a percentage of net income.</t>
  </si>
  <si>
    <t>Changes in inequality - Diminished</t>
  </si>
  <si>
    <t>ImpactEd</t>
  </si>
  <si>
    <t>https://impacted.org.uk/covid-19</t>
  </si>
  <si>
    <t>Lockdown Lessons: pupil learning and wellbeing during the Covid-19 pandemi</t>
  </si>
  <si>
    <t>Pupil Premium</t>
  </si>
  <si>
    <t xml:space="preserve">During the first period of remote teaching, pupil wellbeing was stable and consistent with pre-Covid data. The strongest influence - by a large margin - on a child’s wellbeing was their previous wellbeing score, followed by the date of their response and the key stage they were in. The wellbeing data does show a small decline after the summer holidays when all pupil groups returned to school. This decline was particularly pronounced for students eligible for Pupil Premium, but was present in nearly all sub-groups. The only group to reverse this trend was pupils with English as an Additional Language who saw a modest increase in their wellbeing.
</t>
  </si>
  <si>
    <t>Girls experienced greater anxiety about returning to school and more anxiety while in school. On average, girls reported 10% higher anxiety than boys, and nearly twice as many girls as boys said they were worried about returning to school.</t>
  </si>
  <si>
    <t>Lockdown Lessons: pupil learning and wellbeing during the Covid-19 pandemic</t>
  </si>
  <si>
    <t>During 2020, challenges with remote learning were felt much more strongly by pupils from disadvantaged backgrounds. Pupils studying for exams reported lower wellbeing scores and have had more challenges engaging with school work. Throughout 2020, pupils in Year 10 and 11 experienced the greatest challenges with motivation for learning; this did not change when they returned to school after the first lockdown. During the whole period of the study, pupils from disadvantaged backgrounds scored 5% lower on questions about their resilience, compared to pupils who were not eligible for Pupil Premium. They also reported lower scores on metacognition (3.24 compared to 3.39) and on the Covid-19 Learning Index (3.21 compared to 3.35). Further analysis of the Covid-19 Learning Index shows that pupils eligible for Pupil Premium were more worried about falling behind on their school work as a result of Covid-19 than their peers. On average, disadvantaged pupils gave their home learning environment a score which was over 6% poorer compared to their peers. Students eligible for Pupil Premium were less likely to have developed a routine for learning, less likely to be able get help from their family, and less likely to understand the schoolwork that they had been set. The availability of internet-enabled devices is clearly a factor here. But access to a workspace and the opportunity for regular exercise are also significant.</t>
  </si>
  <si>
    <t>Pupil learning and wellbeing during the Covid-19 pandemic</t>
  </si>
  <si>
    <t>Education- quality</t>
  </si>
  <si>
    <t>In a study of 60k+ pupils aged 6-18 over 7 months of the pandemic, just over half of pupils felt they had a routine for home working that supported them to learn effectively and this fell to only a third of pupils among those who did not get regular exercise. Fewer than 60% of pupils reported that they could ask their family for help when they get stuck with their learning. Nearly 1 in 3 pupils reported not having a quiet place to work; only 50% of pupils felt they had a home learning routine that enabled them to learn effectively. Under two-thirds of pupils felt they could receive support from their families if they had trouble with their work or got stuck with learning.</t>
  </si>
  <si>
    <t>During 2020, challenges with remote learning were felt much more strongly by pupils from disadvantaged backgrounds Only 45% of students eligible for Pupil Premium said that they understood their school work in lockdown compared to 57% of their peers.</t>
  </si>
  <si>
    <t>Throughout 2020, pupils in Year 10 and 11 experienced the greatest challenges with motivation for learning; this did not change when they returned to school after the first lockdown. A quarter of KS4 pupils said they couldn’t get help from their family if they had questions about their school work, and 40% said that they didn’t have a routine which helped them learn.</t>
  </si>
  <si>
    <t>Girls experienced greater anxiety about returning to school and more anxiety while in school (May-November 2020). On average, girls reported 10% higher anxiety than boys, and nearly twice as many girls as boys said they were worried about returning to school.</t>
  </si>
  <si>
    <t>Schools identified a real risk of ‘lost’ children: those pupils who had struggled the most during lockdown were not always those previously identified as vulnerable. The impact of lockdown can vary significantly for schools with different demographic contexts and also because of factors such as reading age and attitude to learning. In individual secondary schools the proportion of pupils saying they were excited about returning to school varied from 16% to 81%.</t>
  </si>
  <si>
    <t>Imperial College London</t>
  </si>
  <si>
    <t>https://www.sciencedirect.com/science/article/abs/pii/S0033350620303875</t>
  </si>
  <si>
    <t>Half of children entitled to free school meals did not have access to the scheme during COVID-19 lockdown in the UK</t>
  </si>
  <si>
    <t>free school meals</t>
  </si>
  <si>
    <t xml:space="preserve">Fifty-one percent of eligible children accessed a free school meal (FSM). Children in junior schools or above (aged 8+ years), who belonged to low-income families or still attending schools were more likely to receive FSMs. Children in Wales were less likely to access FSMs than those in England. Receiving a FSM was associated with increased odds of recently using a food bank but not reporting feeling hungry. In the month after the COVID-19 lockdown, 49% of eligible children did not receive any form of FSMs. The present analyses highlight that the voucher scheme did not adequately serve children who could not attend school during the lockdown. Moreover, more needs to be done to support families relying on income-related benefits, who still report needing to access a food bank. </t>
  </si>
  <si>
    <t>December 2020</t>
  </si>
  <si>
    <t>Institute for Employment Studies</t>
  </si>
  <si>
    <t>https://www.employment-studies.co.uk/system/files/resources/files/Impacts%20of%20coronavirus%20crisis%20on%20labour%20market_0.pdf</t>
  </si>
  <si>
    <t>The impacts of the coronavirus crisis on the labour market: Analysis of quarterly Labour Force Surveydata</t>
  </si>
  <si>
    <t>While much attention has focused on furlough, 1.6 million people were working fewer hours than normal at the end of September –this is nearly three times higher than the fall in employment so far (of 570 thousand). There are clear sectoral and occupational differences in work disruption and recovery –with ‘shutdown’ sectors inevitably most affected by the crisis, but skilled trades appearing to be better protected from job losses while those in the lowest skilled work have been at highest risk both of leaving work and having their jobs disrupted. There are clear signs that jobs are being lost in relatively lower paying work and gained in higher paying work.Employment has fallen most strongly in food services, food manufacturing, residential care and construction. Food-related employment explains more than half of the fall in employment, while food manufacturing explains all of the fall in manufacturing jobs.Nearly three fifths of the fall in employment can be explained by declines in the lowest skilled, elementary occupations. While the clear shift from lower to higher skilled work could be seen in positive terms, there are some potentially worrying indications that this could widen inequalities in the labour market –with in particular ethnic minority groups more likely to lose their jobs in shrinking sectors and occupations and less likely to gain jobs in growing ones.</t>
  </si>
  <si>
    <t>The very youngest and very oldest also appear to have seen the most significant impacts from the crisis.Young people have been the most likely to leave work or to have work disrupted throughout the crisis, but at the same time those young people affected during the first lockdown were more likely than other groups to return to normal working over the summer. Meanwhile workers aged over 50 who were away from work or working reduced hours were the least likely to move back into normal working after the first lockdown ended.</t>
  </si>
  <si>
    <t>The pandemic has seen sharp rises in economic inactivity, but this disguises different trends for different groups –with a long-running increase due to long-term ill health, particularly since the crisis began amongst older people; while inactivity has fallen for those looking after their family or home. The rise in inactivity for ‘other’ reasons appears to be being driven by the youngest and oldest, likely reflecting pandemic specific factors and with a majority wanting to work.In the coming months this will almost certainly feed through into rising unemployment.</t>
  </si>
  <si>
    <t>https://www.employment-studies.co.uk/resource/laid-low</t>
  </si>
  <si>
    <t>Laid low: The impacts of the Covid-19 crisis on low-paid and insecure workers</t>
  </si>
  <si>
    <t xml:space="preserve">During the first lockdown, the low-paid were twice as likely to either be on furlough or have had their hours reduced –with two thirds of all low-paid employees (nearly 4 million people) seeing their work affected in one of these ways. This was driven by higher rates of low pay in ‘shutdown sectors’, but within every sector of the economy low paid workers were significantly more likely to have been away from work or to have had fewer hours. While the low paid were more likely to return to work as social distancing restrictions began to ease, even through the late summer 30% of low paid workers were not working normally compared with 20% of those earning above the Real Living Wage. Low-paid employees were also more than twice as likely to leave their jobs –with around one in twenty doing so each quarter (equivalent to over a quarter of a million low paid workers) compared with just one in fifty of those not in low pay. This in turn will have led to greater impacts on those who are more disadvantaged in the labour market, as they are over-represented in low-paid work –including disabled people, some ethnic minority groups, the youngest and oldest workers, women and those with the lowest qualifications. </t>
  </si>
  <si>
    <t>Institute for employment studies</t>
  </si>
  <si>
    <t>https://www.employment-studies.co.uk/system/files/resources/files/The_impact_%20of_COVID-19_on_low-income_households.pdf</t>
  </si>
  <si>
    <t>The impact of COVID-19 on low-income households</t>
  </si>
  <si>
    <t>For those working in administration and support services, many were able to switch to homeworking. Several saw short-term disruption due to technical difficulties they had in accessing their work IT systems or key pieces of software that they needed in their job. While these issues were resolved relatively quickly, interviewees with young families experienced longer-term difficulties in working from home during lockdown. This was due to the additional childcare commitments. Of those working in non-essential hospitality and retail roles, were put on furlough. This was enabled by the government’s Job Retention Scheme (JRS), which was announced a few days prior to lockdown. For many, this decision was taken by their employer. Several interviewees said that they feared they would lose their job when their workplaces closed at the end of March and so were glad to be furloughed, even if in most case it meant a 20 per cent reduction in income. Some of those who worked on-demand via agencies, such as domiciliary care workers, saw a significant  reduction in the hours they were being offered during lockdown. Others, usually working part-time hours and on zero-hours contracts, were made redundant from their job.  in some cases believed they had been misled by their employer so that they could avoid the administration involved in applying for the JRS.</t>
  </si>
  <si>
    <t>Retail workers (particularly those who worked for large supermarket chains) said that they felt their employer had taken adequate measures to minimise the health risks posed by their job. Workers in the hospitality industry meanwhile felt less protected. While employers changed the layout of bars and restaurants to ensure social distancing and encouraged better hygiene by installing hand sanitising stations, these measures did not go far enough in some interviewees’ view. None of the hospitality workers that participated in this study had been provided with PPE. Those working in the social care sector had more mixed experiences, with the level of safety checks and measures taken by employers widely varying between workplaces.  a few interviewees providing domiciliary care or working in residential care homes felt that their employer was not taking the health risks posed by the virus seriously.  interviewees either agreed to take voluntary furlough so they did not have to continue working during lockdown, or saw no option but to resign from their position to protect their health and wellbeing.</t>
  </si>
  <si>
    <t>Institute for Employment Studies/ Youth Futures Foundation</t>
  </si>
  <si>
    <t>https://www.employment-studies.co.uk/resource/unequal-crisis-impact-pandemic-youth-labour-market</t>
  </si>
  <si>
    <t>An Unequal Crisis: The impact of the pandemic on the youth labour market</t>
  </si>
  <si>
    <t>Young people have been hit particularly hard by the labour market fallout from the pandemic, accounting for nearly half of the total fall in employment despite only representing one in nine of those in work. The analysis in this report shows that young people have lost out in particular due to the specific sectoral and occupational effects of this crisis, with youth employment falling strongly in those jobs and industries that have been hit hardest by social distancing restrictions – driven by bar and restaurant closures, and by impacts on care services, leisure and construction. However, while young people have lost out more in shrinking jobs, they have also benefited from occupational growth in other areas – and in particular from strong growth in sales jobs and in administrative and public service employment (likely related to the pandemic response). Nonetheless these positives have not been enough to outweigh the damage done in shrinking occupations, where young people have fared significantly worse than older workers.</t>
  </si>
  <si>
    <t>We find that these employment changes have also translated into significantly different impacts for different groups of young people. In particular young men, Black and Asian people, and those living in southern England, Scotland and Wales appear to have so far fared worst in this crisis. And looking at regions and nations, youth employment has risen compared to previous years in the north and in Northern Ireland, while it is flat in the Midlands and has fallen elsewhere. Falls in employment during the pandemic have widened the employment rate gap from 22 percentage points to 26 points for Black people and to 25 points for Asian people. The fall in employment rates has been four times greater for young Black people than for young white people, while the fall for young Asian people has been nearly three times greater. This is particularly concerning because fewer than half (46%) of Black and Asian young people were in work pre-crisis, compared with around two thirds (68%) of white young people (although part of these differences is explained by higher participation in education)</t>
  </si>
  <si>
    <t>On gender, so far all of the fall in employment has been among men, with the employment rate for young women unchanged. The data suggests that women have fared less badly in shrinking jobs than men and benefited more from employment growth, they have also turned to education in greater numbers.</t>
  </si>
  <si>
    <t>Institute for Fiscal Studies</t>
  </si>
  <si>
    <t>https://www.ifs.org.uk/inequality/wp-content/uploads/2021/03/BN-The-careers-and-time-use-of-mothers-and-fathers.pdf</t>
  </si>
  <si>
    <t>The careers and time use of mothers and fathers</t>
  </si>
  <si>
    <t>the large decline in women’s paid work after childbirth cannot, in general, be explained by couples prioritising the paid work of the higher-wage parent. Put most simply, this is because women are always more likely to stop working after parenthood, regardless of whether or not they were the highest earner, and because among those who remain in paid work we see very similar changes in hours of paid work for mothers and fathers regardless of their relative wages before childbirth. Even in families where the mother had a higher wage than the father before the first child arrived, fathers’ working patterns are largely unaffected by childbirth whereas mothers reduce their hours of paid work substantially. We supplement this evidence with recent evidence from the COVID-19 crisis, which leads to a similar conclusion: additional childcare needs were met disproportionately by mothers, regardless of whether the mother earned more than the father before the crisis.</t>
  </si>
  <si>
    <t>May 2020</t>
  </si>
  <si>
    <t>https://www.ifs.org.uk/uploads/BN290-Mothers-and-fathers-balancing-work-and-life-under-lockdown.pdf</t>
  </si>
  <si>
    <t>How are mothers and fathers balancing work and family under lockdown?</t>
  </si>
  <si>
    <t> Mothers are more likely than fathers to have left paid work since February. Among mothers and fathers who are still in paid work, mothers have seen a bigger proportional reduction in hours of work than fathers. Among those doing paid work at home, mothers are more likely than fathers to be spending their work hours simultaneously trying to care for children.</t>
  </si>
  <si>
    <t>https://www.ifs.org.uk/publications/14848</t>
  </si>
  <si>
    <t>Learning during the lockdown: real-time data on children’s experiences during home learning</t>
  </si>
  <si>
    <t>According to a survey conducted in April/May 2020, children in higher income families were spending 30% more time on home learning that those from lower income families – and that higher income families were more willing for their children to go back to school when they reopen.</t>
  </si>
  <si>
    <t xml:space="preserve">Higher-income parents are much more likely than the less well-off to report that their child’s school provides online classes and access to online video conferencing with teachers. This is the case for both state and private schools although parents of children attending the latter are more likely to report receiving support than the former. Within state primary and secondary schools, parents in the richest families are around 15 percentage points more likely than those in the poorest fifth to report that their child’s school offers active resources such as online classes, or video or text chatting. </t>
  </si>
  <si>
    <t>School closures are almost certain to increase educational inequalities. Pupils from better-off families are spending longer on home learning; they have access to more individualised resources such as private tutoring or chats with teachers; they have a better home set-up for distance learning; and their parents report feeling more able to support them.</t>
  </si>
  <si>
    <t>8 June 2020</t>
  </si>
  <si>
    <t>https://www.ifs.org.uk/uploads/The-mental-health-effects-of-the-first-two-months-of-lockdown-and-social-distancing-during-the-Covid-19-pandemic-in-the-UK.pdf</t>
  </si>
  <si>
    <t>The mental health effects of the first two months of lockdown and social distancing during the Covid-19 pandemic in the UK</t>
  </si>
  <si>
    <t>Average effects (on mental health) arose from much greater than average changes for women and for young adults, with some groups (particularly older men) being relatively unaffected. Key workers had less of a deterioration, and those who were laid off, had young children, or who had Covid symptoms on the day of the interview had a greater deterioration. Covid-19 appears to have widened inequalities in mental health across gender and age groups and exacerbated pre-existing inequalities. Across all three measures, groups that had poor mental health before the pandemic hit generally suffered the largest deterioration in mental health, both in absolute and percentage terms</t>
  </si>
  <si>
    <t>Institute for Social and Economic Research</t>
  </si>
  <si>
    <t>https://www.iser.essex.ac.uk/files/projects/school-closures/SDQnote2021_final.pdf</t>
  </si>
  <si>
    <t>School closures and children’s emotional and behavioural difficulties</t>
  </si>
  <si>
    <t>Our results suggest that the effects of school closures on children’s wellbeing are large, and that they may take some time to mend. Going back to school in itself does not appear to be sufficient for children to ‘bounce back’. Mothers reported a substantial increase in children’s difficulties during the pandemic. There  was an increase of 14% of the pre-pandemic average of negative behaviours and emotional difficulties. The increase in difficulties was greater among children who hadn’t yet been prioritised to return to school. Negative behaviours increased, driven by a rise in conduct problems and hyperactivity. While we do not have completely comparable evidence on the impact of school closures on learning loss, the available evidence suggests that these effects are at least as large as the impacts on learning loss.Looking across all children, wellbeing was higher in September 2020 than in July 2020, but still much lower than pre-pandemic levels, and the deterioration in wellbeing incurred as a result of school closures seems to persist for some time.These effects tell us about the difference in children’s wellbeing that comes from being prioritised to return to school during the summer term vs. not being prioritised to return to school. Differences in wellbeing are most likely to arise from differences in school attendance.</t>
  </si>
  <si>
    <t>1 May 2020</t>
  </si>
  <si>
    <t>Instiute for Fiscal Studies</t>
  </si>
  <si>
    <t>https://www.ifs.org.uk/inequality/chapter/are-some-ethnic-groups-more-vulnerable-to-covid-19-than-others/</t>
  </si>
  <si>
    <t>Are some ethnic groups more vulnerable to COVID-19 than others?</t>
  </si>
  <si>
    <t>England &amp; Wales</t>
  </si>
  <si>
    <t xml:space="preserve">Bangladeshi, Pakistani, black African </t>
  </si>
  <si>
    <t xml:space="preserve">After stripping out the role of age and geography, Bangladeshi hospital fatalities are twice those of the white British group, Pakistani deaths are 2.9 times as high and black African deaths 3.7 times as high. The Indian, black Caribbean and ‘other white’ ethnic groups also have excess </t>
  </si>
  <si>
    <t>Resolution Foundation</t>
  </si>
  <si>
    <t>https://www.resolutionfoundation.org/app/uploads/2020/07/Lockdown-living.pdf</t>
  </si>
  <si>
    <t>Lockdown living: Housing quality across the generations,</t>
  </si>
  <si>
    <t>Before Covid</t>
  </si>
  <si>
    <t>One-in-five children from a low-income household has spent lockdown in an overcrowded home, while close to 10 per cent are growing up in damp conditions</t>
  </si>
  <si>
    <t>Children from BAME backgrounds experience poorer quality indoor conditions than white children and more compromised access to outdoor space. Close to 40 per cent of under-16s from BAME groups have no garden, and one-quarter live in an objectively poor-quality environment.</t>
  </si>
  <si>
    <t>Lockdown living: Housing quality across the generations</t>
  </si>
  <si>
    <t xml:space="preserve">In an analysis of long term trends (pre-covid), younger people are spending lockdown in homes with considerably less usable floor space than those in older age brackets: 16-24-year-olds have on average 26 square metres of liveable room in their homes, compared to 50 square metres for those aged 65-plus. On many housing quality metrics, young people today have better living conditions than previous generations (there are far fewer young people living in damp homes today than thirty years ago, for example). But the age gradient with respect to housing standards has become more pronounced over time, as improvements have disproportionately benefited those in older age groups. </t>
  </si>
  <si>
    <t>September 2020</t>
  </si>
  <si>
    <t>Kings College London</t>
  </si>
  <si>
    <t>https://bmjopen.bmj.com/content/10/9/e040620</t>
  </si>
  <si>
    <t>Mental health in the UK during the COVID-19 pandemic: cross-sectional analyses from a community cohort study</t>
  </si>
  <si>
    <t>covid risk group</t>
  </si>
  <si>
    <t>Increased psychological morbidity was evident in this UK sample and found to be more common in younger people, women and in individuals who identified as being in recognised COVID-19 risk groups. Analysis of non-modifiable factors hypothesised to be associated with mental health outcomes indicated that being younger, female and in a recognised COVID-19 risk group were associated with increased stress, anxiety and depression, with the final multivariable models accounting for 7%–14% of variance. When adding modifiable factors, significant independent effects emerged for positive mood, perceived loneliness and worry about getting COVID-19 for all outcomes, with the final multivariable models accounting for 54%–57% of total variance.</t>
  </si>
  <si>
    <t>27 October 2020</t>
  </si>
  <si>
    <t>Kooth</t>
  </si>
  <si>
    <t>https://explore.kooth.com/wp-content/uploads/2020/10/Panorama_Inights_261020.pdf</t>
  </si>
  <si>
    <t>How is COVID-19 affecting the mental health of teenagers and young people in the UK?</t>
  </si>
  <si>
    <t>Service user data</t>
  </si>
  <si>
    <t xml:space="preserve">A steep rise in cases of loneliness among young people on kooth.com, with the Covid impact calculated at a 36% increase compared to the same time period in 2019. </t>
  </si>
  <si>
    <t xml:space="preserve">Those presenting with thoughts aroundself harming over the past year has increased (13%); Stress and anxiety issues have seen a sharp rise in young people compared to 2019 (9%);Suicidal Thoughts have risen by more than one-fifth compared to the same  period last year. </t>
  </si>
  <si>
    <t>Young people are  struggling with sleep difficulties since the pandemic (77% of users)</t>
  </si>
  <si>
    <t>11 June 2020</t>
  </si>
  <si>
    <t>https://xenzone.com/wp-content/uploads/2020/06/BAME_infographic_June-2020_WEB-v2.pdf</t>
  </si>
  <si>
    <t>Week 14: How Covid-19 is Affecting the Mental Health of Young People in the BAME Community</t>
  </si>
  <si>
    <t>Children and young people from BAME backgrounds are showing greater increases in depression, anxiety, self harm and suicidal thoughts than white peers  during COVID-19 pandemic. White CYP have shown a decrease in depression (-16.2%) during COVID while BAME users have shown a 9% increase. Suicidal thoughts as a presenting issue has seen a worrying increase among BAME CYP of 26.6% on 2019. Among white CYP, we have seen a lower increase (18.1%). Anxiety/stress is the most prevalent issue for BAME CYP on Kooth and has seen a 11.4% increase on the previous year. Among their white counterparts, the issue has seen a far lower increase (3%).  Self harm concerns of young people from BAME backgrounds up by 30% on previous year. Sleep difficulties among BAME CYP rise by more than 200% during lockdown.</t>
  </si>
  <si>
    <t>LGBT Foundation</t>
  </si>
  <si>
    <t>https://s3-eu-west-1.amazonaws.com/lgbt-website-media/Files/7a01b983-b54b-4dd3-84b2-0f2ecd72be52/Hidden%2520Figures-%2520The%2520Impact%2520of%2520the%2520Covid-19%2520Pandemic%2520on%2520LGBT%2520Communities.pdf</t>
  </si>
  <si>
    <t>Hidden Figures: The Impact of the Covid-19 Pandemic on LGBT Communities</t>
  </si>
  <si>
    <t>15% of LGBTQ+ people reported experiencing violence or abuse during lockdown, and black and south Asian LGBTQ+ people were more than twice as likely to have experienced it</t>
  </si>
  <si>
    <t>May 2021</t>
  </si>
  <si>
    <t>LGBT Hero</t>
  </si>
  <si>
    <t>https://www.lgbthero.org.uk/lockdown-one-year-on</t>
  </si>
  <si>
    <t>LGBTQ+ Lockdown Wellbeing Report 2021 | One Year On</t>
  </si>
  <si>
    <t>The community's mental health remains fragile, though there are small signs of improvement versus last year's lockdown: 80% (four in five) LGBTQ+ people said that the latest lockdown had negatively affected their mental health; Rates of depression, anxiety, and loneliness all showed marginal downward trends over the same time last year; 49% of LGBTQ+ people said the latest lockdown was harder than the first, versus 19% who thought the first was harder; Trans and gender diverse people were three times as likely to attempt suicide in the last year than cis people (12% vs 4%)</t>
  </si>
  <si>
    <t>Connecting with other LGBTQ+ people has proven difficult or  impossible for some, impacting their ability to express their identity: 14% of respondents said they had no contact with another LGBTQ+ person for over a month; Only 17% of under 18s said they could express their sexual or gender identity all the time during lockdown; 12% of respondents said they could never express their LGBTQ+ identity during lockdown.</t>
  </si>
  <si>
    <t>Local Trust</t>
  </si>
  <si>
    <t>https://localtrust.org.uk/news-and-stories/news/left-behind-areas-missing-out-on-community-facilities-and-places-to-meet/</t>
  </si>
  <si>
    <t>‘Left behind’ areas missing out on community facilities and places to meet</t>
  </si>
  <si>
    <t>left behind areas</t>
  </si>
  <si>
    <t>People in 'left behind' areas were asked if they feel they are getting their fair share of resources, compared to other nearby communities. Over four in ten (43%) responded saying they were getting less, with 38% saying it’s ‘about the same’. Just 4% felt they received more. Of those saying they got less, places to meet was cited most as the biggest area where ‘left behind’ communities were not getting their fair share (57%). This was closely followed by community facilities such as leisure and sports facilities (55%). This highlights the importance they place on local social infrastructure – places to meet and other community facilities which bring people together.</t>
  </si>
  <si>
    <t>The lack of places to meet and community facilities in ‘left behind’ areas means fewer opportunities for people to get involved in their neighbourhood, with just 9% having been a member of a community group in the past year. Similarly, only 14% have been involved in unpaid voluntary activity in the last year. This is much lower than other areas. According to the government’s latest national Community Life Survey, 37% said they took part in formal volunteering at least once in the last year.</t>
  </si>
  <si>
    <t>https://localtrust.org.uk/wp-content/uploads/2020/09/Stronger-than-anyone-thought-Report_Web_02.pdf</t>
  </si>
  <si>
    <t>Stronger than anyone thought: Communities responding  to COVID-19</t>
  </si>
  <si>
    <t>Place - rich established community infrastructure</t>
  </si>
  <si>
    <t>The role and significance of rich and established community-led infrastructure seems to underpin an effective community response. Where community-led infrastructure – consisting of connected networks of residents, community leadership, trust, relationships with agencies, and access to money – has been built, it appears to make a difference. Where it is limited, the crisis response has primarily been food-focused, often through the actions of individuals; where it is richer and more established, the response has been wider ranging.</t>
  </si>
  <si>
    <t>Making Every Adult Matter (MEAM) Coalition</t>
  </si>
  <si>
    <t>http://meam.org.uk/wp-content/uploads/2020/06/MEAM-Covid-REG-report.pdf</t>
  </si>
  <si>
    <t>Flexible responses during the Coronavirus crisis: Rapid evidence gathering</t>
  </si>
  <si>
    <t>Employees of local support services</t>
  </si>
  <si>
    <t>A wide range of flexibilities and adaptations have been implemented at pace across local services supporting people facing multiple disadvantage during the Covid-19 crisis period. [During the first months of the pandemic at least,] services across sectors have taken more flexible approaches, afforded clients and staff more autonomy and responsibility, and rapidly explored new ways of working. These changes include emergency accomodation for homeless people and associated service changes, and increased autonomy and flexibility for workers. these changes had both positive and negative outcomes.</t>
  </si>
  <si>
    <t>mixed</t>
  </si>
  <si>
    <t>13 March 2021</t>
  </si>
  <si>
    <t>Medrvix</t>
  </si>
  <si>
    <t>https://www.medrxiv.org/content/10.1101/2021.03.12.21253484v1</t>
  </si>
  <si>
    <t>Limits of lockdown: characterising essential contacts during strict physical distancing</t>
  </si>
  <si>
    <t>The fundamental determining factor behind an individual’s risk of infection is the number of social contacts they make. The number of individuals in a household, which is conflated by number of children, increases essential social contacts by 40%. Self-isolation effectively reduces numbers of contacts outside of the home, but not entirely.</t>
  </si>
  <si>
    <t>21 July 2020</t>
  </si>
  <si>
    <t>Medrvix (preprint)</t>
  </si>
  <si>
    <t>https://www.medrxiv.org/content/10.1101/2020.07.19.20157255v1</t>
  </si>
  <si>
    <t>“Sleepless in Lockdown”: unpacking differences in sleep loss during the coronavirus pandemic in the UK</t>
  </si>
  <si>
    <t>The pandemic has widened the disparity of sleep deprivation across different groups, with women with young children, key workers and people of BAME heritage all experiencing difficulty in sleeping, which in turn may negatively affect mental and physical health and well-being.</t>
  </si>
  <si>
    <t>7 April 2021</t>
  </si>
  <si>
    <t>https://www.medrxiv.org/content/10.1101/2021.04.01.21254765v1</t>
  </si>
  <si>
    <t>Mental health inequalities in healthcare, economic, and housing disruption during COVID-19: an investigation in 12 longitudinal studies</t>
  </si>
  <si>
    <t>Those suffering from psychological distress before the pandemic were more likely to experience healthcare disruptions, economic disruptions related to unemployment and loss of income, and to clusters of disruptions across multiple domains during the pandemic. Considering mental ill-health was already unequally distributed in the UK population, the pandemic may exacerbate existing mental health inequalities. Individuals with poor mental health may need additional support to manage these pandemic-associated disruptions. We did not find evidence of these associations differing by sex, ethnicity, education level, or age.</t>
  </si>
  <si>
    <t>30 November 2020</t>
  </si>
  <si>
    <t>MedRxiv (prepublishing)</t>
  </si>
  <si>
    <t>https://www.medrxiv.org/content/10.1101/2020.11.30.20239954v1</t>
  </si>
  <si>
    <t>“When will this end? Will it end?” The impact of the March-June 2020 UK Covid-19 lockdown response on mental health: a longitudinal survey of mothers in the Born in Bradford study</t>
  </si>
  <si>
    <t>Bradford, England</t>
  </si>
  <si>
    <t>Pakistani</t>
  </si>
  <si>
    <t>Clinically important depression and anxiety increased from 11% to 19%, and 10% to 16% respectively from before to during the first Covid-19 lockdown. Loneliness during lockdown was most strongly associated with increases in depression and anxiety, followed by financial insecurity. Other strongly associated variables included food and housing insecurity, a lack of physical activity and a poor partner relationship.When level of financial insecurity was taken into account, Pakistani heritage mothers were less likely than White British mothers to experience an increase in depression and anxiety.Responses to open text highlighted a complex inter-play of health anxieties, mental load, loss of social support and coping strategies, and financial insecurity contributing to mental ill health. Positive aspects of lockdown were also reported, including a more relaxed pace of life.</t>
  </si>
  <si>
    <t>Mental Health Foundation</t>
  </si>
  <si>
    <t>https://www.mentalhealth.org.uk/news/almost-quarter-adults-living-under-lockdown-uk-have-felt-loneliness</t>
  </si>
  <si>
    <t>Almost a quarter of adults living under lockdown in the UK have felt loneliness</t>
  </si>
  <si>
    <t>Almost one quarter (24 per cent) of UK adults have felt loneliness because of Coronavirus. More than four in ten (44 per cent) of young people (aged 18-24 years) have felt loneliness. Feelings of loneliness have more than doubled over the lockdown period. Charity warns about long-term risk to mental health of loneliness</t>
  </si>
  <si>
    <t>https://www.mentalhealth.org.uk/research-and-policies/wave-10-late-february-2021</t>
  </si>
  <si>
    <t>Wave 10: Late February 2021</t>
  </si>
  <si>
    <t>Time-series (post-pandemic only)</t>
  </si>
  <si>
    <t>Feelings of loneliness have not returned to their pre-lockdown levels at any point between February 2020 and 2021, and have risen from 10% in March 2020 to 26% in February 2021. They were highest in young people, with 48% aged 18-24 which has been consistently higher across all waves than the general population. In February 2021 loneliness levels were also higher in people who are unemployed (33%), single parents (30%), and people with a pre-existing mental health condition (40%)</t>
  </si>
  <si>
    <t>Mental Health Foundation, Scotland</t>
  </si>
  <si>
    <t>https://www.mentalhealth.org.uk/publications/impacts-lockdown-mental-health-children-and-young-people</t>
  </si>
  <si>
    <t>Impacts of lockdown on the mental health of children and young people</t>
  </si>
  <si>
    <t>Worldwide (English language studies only)</t>
  </si>
  <si>
    <t>those experiencing domestic abuse</t>
  </si>
  <si>
    <t>Studies reporting increases in both calls and referrals to domestic abuse charities with the mental health impacts this has for the victim, and to the children and young people witnessing or experiencing such abuse. One study has reported that difficulties in relationships and conflict within the family home are problematic for children and young people, particularly those with experience of the youth justice system</t>
  </si>
  <si>
    <t>young carers</t>
  </si>
  <si>
    <t>Young carers are one group whose mental health has been negatively impacted by the lockdown restrictions. A survey of nearly 1000 young carers in the UK found that over half of young carers have felt overwhelmed and stressed and have, as a result, suffered worsened mental  health during the a. The individual: direct impacts on children and young people’s mental health and wellbeing lockdown period  Around a third of those surveyed said they struggled to get emotional support with some respondents saying they had increased their alcohol intake as a result of the stresses they were feeling, and were struggling to take care of themselves. The survey identified that young carers require more practical support in coping with day to day life, but also more access to peer support, either online or in-person. </t>
  </si>
  <si>
    <t>https://www.mentalhealth.org.uk/sites/default/files/MHF%20The%20COVID-19%20Pandemic%201.pdf</t>
  </si>
  <si>
    <t>The COVID-19 pandemic, financial Inequality and mental health</t>
  </si>
  <si>
    <t>including longitudinal data collection, it is also about economic inequality as well as health</t>
  </si>
  <si>
    <t>One fifth (19.70%) of people surveyed who identified as unemployed have had suicidal thoughts and feelings in the last two weeks – this is compared to 8.64% of people in employment. Twice as many unemployed people (25.85%) surveyed say they are not coping well with the stress of the pandemic compared to people in employment (12.25%). Over one in 10 (10.93%) unemployed people surveyed say nothing has helped them cope  with the stress of the pandemic.</t>
  </si>
  <si>
    <t>Middle age, unemployed</t>
  </si>
  <si>
    <t>People most worried about financial concerns  are people in middle age. Whilst the overall picture  for many is improving,  one third (32.66%) of UK adults say they are worrying about their finances, such as bill payments and debt. Using a broad categorisation, people in lower socioeconomic groups (C2DE) (35.11%) are more likely to have financial concerns than people in higher groups (ABC1 – 30.81%). Almost half of people surveyed who are unemployed (44.7%) say they were worried about having enough food to meet their basic needs in the past two weeks, compared to 29.32% of people in employment. Since early April, unemployed people are the only group for whom worry about this issue has not reduced.</t>
  </si>
  <si>
    <t xml:space="preserve">In some cases, these people [with lower economic security who are disporportionately affected by mental distress in the pandemic] face considerable existing challenges, e.g., existing mental health problems surviving in a destructive cycle of poverty and mental distress, or facing structural inequalities due to belonging to an ethnic minority group. </t>
  </si>
  <si>
    <t>https://www.mentalhealth.org.uk/coronavirus/divergence-mental-health-experiences-during-pandemic</t>
  </si>
  <si>
    <t>Coronavirus: The divergence of mental health experiences during the pandemic</t>
  </si>
  <si>
    <t>Specific issues exist around older people (over 60) and loneliness which were already there before lockdown and are now exacerbated with lockdown and shielding.</t>
  </si>
  <si>
    <t xml:space="preserve">Over 60s have generally been better able to cope; since mid-March, people age 55 and over, and particularly people age 70 and over, have been less likely to report stress as a result of the pandemic. Anxiety levels were also lower. </t>
  </si>
  <si>
    <t>Groups with lower capacity to cope in the pandemic include 18-24 year olds, women, those with long term disabling physical health conditions, single parents, transgender people (qualitative evidence only), unemployed and insecure employed people, BAME people,  and those with pre-COVID19 life experiences including pre-existing mental health problems, having lived through adverse childhood experiences, being a victim of racism and discrimination, or suffering from loneliness and isolation.</t>
  </si>
  <si>
    <t>The pandemic seems to have widened mental health inequalities, with the groups that had the poorest mental health pre-crisis also having had the largest deterioration in mental health during lockdown</t>
  </si>
  <si>
    <t>There are some signs of increasing economic inequality, with more people on lower personal incomes reporting reduced income in the household because of the coronavirus as lockdown has continued, working fewer hours, and being less able to save for the future, while fewer people with higher incomes have been impacted financially.</t>
  </si>
  <si>
    <t>Qualitative work identified the following groups at greater risk in relation to their mental health in the pandemic: Children and teenagers missing out on schooling; People with multi-morbidities; LGBT+ people due to bullying and discrimination;Parents facing additional pressures (e.g. home schooling);  People in abusive relationships; People who live in areas of deprivation (and without access to green spaces); People living in houses of multiple occupation; People with elderly relatives or with relatives who are shielding or in a high-risk group; People in manual jobs and those who have to work in close proximity of each other and less flexibly; People working in the Arts sector; Non-native people in the UK with family abroad; Healthcare workers.</t>
  </si>
  <si>
    <t>including longitudinal data collection, it is about SWB but not ONS definition</t>
  </si>
  <si>
    <t>Anxiety and worry due to the stress of the pandemic has declined significantly from 62% in March 2020 to 42% in late February 2021: This reduction in anxiety was also recorded amongst those with long-term physical health conditions (54% in June 2020 to 45% in Feb 2021); and those with a pre-existing mental health diagnosis (67% in June 2020 to 58% in Feb 2021)</t>
  </si>
  <si>
    <t>The UK population is now much more hopeful than they have been since just before the first lockdown with 30% feeling more hopeful in February 2021 compared to only 14% in March 2020. Over 70s have the highest level of hope at 38% (from 19% in March 2020)</t>
  </si>
  <si>
    <t>Although the UK population was more hopeful in Feb 2021 than March 2020, hopefulness is lower amongst some of the more vulnerable groups. Only 22% of those with a long-term physical health condition felt hopeful in February 2021 (up from 16% in May 2020) and only a quarter (25%) of those with a pre-existing mental health condition felt hopeful in February 2021 (increased from 19% in June 2020).</t>
  </si>
  <si>
    <t>There has been little change in the number of people feeling hopeless with just under one in five (18%) of the UK adult population reported feeling hopeless in February 2021 – the same as in March 2020. However, feelings of hopelessness have been consistently higher amongst young people 18-24 years old than the general population across the pandemic with 28% reporting this in March 2020 to 35% in February 2021 and amongst those over 70 years only 7% feel hopeless in February 2021 – a slight drop of 1% on the March 2020 figure (8%). Young people already felt more hopeless, especially than older people, at the start of the pandemic and this has got worse for them but not the general population.</t>
  </si>
  <si>
    <t>including longitudinal data collection</t>
  </si>
  <si>
    <t xml:space="preserve">Across the UK population 8% of adults surveyed in April 2020 said that had thoughts and feelings about suicide in the previous two weeks. However, this has risen to 13% in February 2021. Figures have been consistently higher across the pandemic for people with a pre-existing mental health condition (30%), those with a long-term physical health condition (28%) people who are unemployed (28%) and young people aged 18-24 (28%) </t>
  </si>
  <si>
    <t>Ministry of Housing, Communities and Local Government</t>
  </si>
  <si>
    <t>https://assets.publishing.service.gov.uk/government/uploads/system/uploads/attachment_data/file/978991/Household_Resilience_Study_Wave_2_November-December_2020_Report.pdf</t>
  </si>
  <si>
    <t>English Housing Survey Household Resilience Study, Wave 2 November-December 2020 Official Statistics</t>
  </si>
  <si>
    <t>Debt</t>
  </si>
  <si>
    <t>renters</t>
  </si>
  <si>
    <t xml:space="preserve">In Nov/Dec 2020, mortgage arrears had returned to pre-pandemic level, following a significant increase in June-July 2020. Private rental arrears remained higher than they were pre-pandemic. Private renters and those with a mortgage were more likely to say that their household income had decreased. Around a fifth of those with a mortgage or renting privately (both 22%), reported a decrease in income of at least £100 per month. Fewer outright owners (13%) or social renters (14%) were affected in this way.  More households reported having savings compared to before the pandemic. However, it was also more likely for the amount of savings to have decreased than to have increased. Overcrowding has increased, particularly in the private rented sector. </t>
  </si>
  <si>
    <t>homeowners</t>
  </si>
  <si>
    <t>In late 2020, outright homeowners report increased loneliness (the proportion reporting that they felt lonely sometimes increased from 15% to 20% between June/July and Nov/Dec 2020, not statistically significant, and doubled from 10% in 2019-20). No significant differences between age groups feeling loneliness. Personal well-being has also declined for outright homeowners, as for all tenures. For those aged 65+ specifically, all ONS4 personal wellbeing measures worsened but in most cases they were still better than those of younger people. (panel study pre- and post-).</t>
  </si>
  <si>
    <t>Money and Mental Health Policy Unit</t>
  </si>
  <si>
    <t>https://www.moneyandmentalhealth.org/wp-content/uploads/2020/06/Income_in_Crisis.pdf</t>
  </si>
  <si>
    <t>Income in Crisis: How the pandemic has affected the living standards of people with mental health problems</t>
  </si>
  <si>
    <t>The crisis has affected the finances of millions of people in the UK but, for many people with mental health problems, issues with income pre-date the current moment. New polling for this report finds those who have experienced mental health problems have a lower average income than those who have never had a mental health problem. Half (49%) of people who have had a mental health problem have a gross annual household income of £28,000 or less, compared to one-third (34%) of those who have never had mental health problems. This lower average income appears to translate into increased financial fragility. If they were to lose their main source of income, 29% of people with experience of mental health problems say they couldn’t make ends meet for longer than a month, twice the proportion among those who have never experienced a mental health problem (14%).</t>
  </si>
  <si>
    <t>NatCen</t>
  </si>
  <si>
    <t>https://www.natcen.ac.uk/media/2050425/Finances-and-mental-health-during-the-COVID-19-pandemic.pdf</t>
  </si>
  <si>
    <t>Finances and mental health during the COVID-19 pandemic</t>
  </si>
  <si>
    <t>People from Black, Asian and Minority Ethnic backgrounds were twice as likely as White people to be “Help-seekers” who accessed new forms of financial help to cover their income losses during the first nine months of the pandemic. The "help-seekers" group experienced the largest and most sustained increases in mental distress – 42% of people in this group reported being in poor mental health at the beginning of 2021, an increase from 29% before the crisis</t>
  </si>
  <si>
    <t>People who faced multiple financial struggles who took advantage of many different types of non-work-based financial support had the highest levels of mental distress before the pandemic began (39%). Following the onset of the pandemic in April 2020, this increased further to 54% before returning to prepandemic levels in January 2021.</t>
  </si>
  <si>
    <t>Around 14% of people who faced multiple financial struggles and took advantage of many different types of non-work-based financial support had a new mental health diagnosis between May 2020 and January 2021, significantly higher than the 4% of people who benefited financially during the pandemic.</t>
  </si>
  <si>
    <t>16 June 2020</t>
  </si>
  <si>
    <t>National Foundation for Educational Research</t>
  </si>
  <si>
    <t>https://www.nfer.ac.uk/schools-responses-to-covid-19-pupil-engagement-in-remote-learning/</t>
  </si>
  <si>
    <t>Schools' responses to Covid-19: pupil engagement in remote learning</t>
  </si>
  <si>
    <t>A survey of school leaders/teachers in May 2020 found pupil engagement is lower in schools with the highest levels of deprivation and teachers report fewer pupils returning their last piece of work. Teachers are concerned about the engagement of all their disadvantaged pupils, but are most concerned about low engagement from pupils with limited access to IT and/or those who lack space to study at home.</t>
  </si>
  <si>
    <t>National Trust</t>
  </si>
  <si>
    <t>https://www.nationaltrust.org.uk/press-release/uk-values-nature-more-as-a-result-of-lockdown-according-to-summer-solstice-poll-</t>
  </si>
  <si>
    <t xml:space="preserve">UK values nature more as a result of lockdown, according to summer solstice poll </t>
  </si>
  <si>
    <t>Women, 25 - 34 age</t>
  </si>
  <si>
    <t>Findings in the YouGov poll revealed that more than two-thirds (68 per cent) of adults either agreed or strongly agreed that spending time noticing the nature around them has made them feel happy during lockdown.  Three-quarters of all the women who responded (75 per cent) either agreed or strongly agreed that this was the case, versus approximately two-thirds (62 per cent) of all men. More than half the population (55 per cent) also agreed or strongly agreed that they plan to make a habit of spending as much time in nature once things go back to normal. Findings also revealed that since lockdown interest in nature has risen by a third (33 per cent), with interest growing the most in the 25-34 year old age group (40 per cent).  And with lockdown restrictions easing over the past two weeks, 41 per cent of respondents said they were still spending a little or a lot more time in nature in the past two weeks compared to this time last year</t>
  </si>
  <si>
    <t>8 July 2020</t>
  </si>
  <si>
    <t>Nature (journal)</t>
  </si>
  <si>
    <t>https://www.nature.com/articles/s41586-020-2521-4</t>
  </si>
  <si>
    <t>Factors associated with COVID-19-related death using OpenSAFELY</t>
  </si>
  <si>
    <t>People over the age of 70, Men, Overweight, Underlying health issues (uncontrolled diabetes, severe Asthma), BME, Socially disadvantaged are more likely to die from Covid 19</t>
  </si>
  <si>
    <t>N.D (summer 2020)</t>
  </si>
  <si>
    <t>Neighbourhood Elders Team - NET - Garforth</t>
  </si>
  <si>
    <t>Not online</t>
  </si>
  <si>
    <t>Insight into people living with Long Term Conditions, experiences during Covid- 19</t>
  </si>
  <si>
    <t>shielding households</t>
  </si>
  <si>
    <t>All clients reported increased stress, disturbances to mood and sleep from exposure to psychological distress. Access to Food, Medication and Supplies were a key factor of undue distress – who to turn to? The clients had heard repeated messages both on the radio and TV news bulletins about keeping inside. They, LTC, are in a group of the most vulnerable from infection and because of this they are at higher risk of illness and death. This message was repeated every day and consequently seriously affected mood and wellbeing.</t>
  </si>
  <si>
    <t>Insight into people living with Long Term Conditions, experiences during Covid- 20</t>
  </si>
  <si>
    <t>Clients were very reluctant to attend hospital appointments, clinics or surgeries. This was because of anxiety/ fear of infection, lack of communication, lack of provision of PPE, lack of practical and psychological support. What to expect when they got to hospital? Sadly television news briefs reiterated this danger several times daily. Therefore this heightened their fear and anxiety of using NHS Services. Clients/ Family especially those living away, would rather telephone 111 than approach their own GP Practice.</t>
  </si>
  <si>
    <t>Insight into people living with Long Term Conditions, experiences during Covid- 21</t>
  </si>
  <si>
    <t>Carer</t>
  </si>
  <si>
    <t>Family were not available to support them being in Lockdown themselves. Family carers were unable to support. Feeling of total isolation. Overall the response we found from our clients surveyed, was that the older age groups are at greater risk of experiencing digital exclusion. They do not have access to the Internet, a computer, a mobile phone etc.</t>
  </si>
  <si>
    <t>New Local</t>
  </si>
  <si>
    <t>https://www.newlocal.org.uk/wp-content/uploads/2020/12/Communities-vs-Coronavirus_New-Local.pdf</t>
  </si>
  <si>
    <t>Communities vs coronavirus: the rise of Mutual Aid</t>
  </si>
  <si>
    <t>Place - with more developed social capital</t>
  </si>
  <si>
    <t>Mutual aid groups were much needed in the pandemic (rather than a nice to have). Where social capital is more developed and working age people have more time, Mutual Aid Groups function with more ease.</t>
  </si>
  <si>
    <t>NHS Digital</t>
  </si>
  <si>
    <t>https://files.digital.nhs.uk/CB/C41981/mhcyp_2020_rep.pdf</t>
  </si>
  <si>
    <t>Mental Health of Children and Young People in England</t>
  </si>
  <si>
    <t>One in ten (10.1%) children and young people aged 11 to 22 years said that they often or always felt lonely. This was more common in girls (13.8%) than boys (6.5%), and prevalence again was higher for those with a probable mental disorder. Study also includes data from earlier 2017 study.</t>
  </si>
  <si>
    <t>NIHR Applied Research Collaboration North West Coast</t>
  </si>
  <si>
    <t>https://arc-nwc.nihr.ac.uk/wp-content/uploads/2020/09/Same-storm-different-boats-Experience-of-lockdown-rules-during-COVID-19-%E2%80%93-findings-from-a-diary-project-.pdf</t>
  </si>
  <si>
    <t>Same storm, different boats? Experience of lockdown rules during COVID-19 – findings from a diary project</t>
  </si>
  <si>
    <t>North West Coast</t>
  </si>
  <si>
    <t>Diarists</t>
  </si>
  <si>
    <t>Although there was fear and anxiety about the virus, there were positive diary entries with some diarists saying the air was fresher, they were enjoying exercising when the roads were quieter, appreciating nature and people they saw outdoors seemed more friendly.</t>
  </si>
  <si>
    <t>https://arc-nwc.nihr.ac.uk/wp-content/uploads/2020/09/Mental-health-and-COVID-19-%E2%80%93-findings-from-a-diary-project-1.pdf</t>
  </si>
  <si>
    <t>Mental health and COVID-19 – findings from a diary project</t>
  </si>
  <si>
    <t>carers, shielding households</t>
  </si>
  <si>
    <t>Participants who were in vulnerable groups or living in shielding households described a heightened fear of contracting the virus, as well as fear of hospital admission for other health conditions. Long periods of shielding constrained people’s lives significantly. Official labelling as ‘vulnerable’ in itself could also cause anxiety and shake confidence. Those with caring roles sometimes felt left alone, having to deal with issues without sufficient or appropriate support. The difficulty of finding time out felt like there was no respite from pressures of caring for children in the household or for family members living elsewhere. The pandemic and lockdown presented additional challenges for people with existing mental health problems. More generally, there was a concern about the closing down of support groups during the pandemic, and consequences of this for deteriorating mental health.</t>
  </si>
  <si>
    <t>20 May 2020</t>
  </si>
  <si>
    <t>NIHR Applied Research Collaboration West Coast</t>
  </si>
  <si>
    <t>https://arc-w.nihr.ac.uk/covid-response/rapid-reports/the-impact-of-covid-19-on-black-asian-and-minority-ethnic-communities/</t>
  </si>
  <si>
    <t>The impact of COVID-19 on black, Asian and minority ethnic communities</t>
  </si>
  <si>
    <t>The risk of death from COVID-19 is generally higher among black, Asian and ethnic minority (BAME) communities than white British people. This appears to be due to a complex mixture of factors, and no one factor alone can explain all of the difference. Contributing factors include, in no particular order: being poorer, where people live, overcrowded housing, types of job, other illnesses, and access to health services.</t>
  </si>
  <si>
    <t>Specifically considering the effects of lockdown</t>
  </si>
  <si>
    <t>learning difficulties</t>
  </si>
  <si>
    <t>Maintaining connections with family and friends was a key theme for participants.They reported trying to do this within the lockdown rules and how challenging this could be with family members who did not understand the rules due to e.g., dementia, learning difficulties.</t>
  </si>
  <si>
    <t>Nottingham University Business School</t>
  </si>
  <si>
    <t>https://warwick.ac.uk/newsandevents/pressreleases/first_results_from_new_study_examining_the_impact_of_covid-19_on_working-class_women_in_the_uk_published_today1/briefing_note_1_13-10-20.pdf</t>
  </si>
  <si>
    <t>Carrying the work burden of the COVID-19 pandemic: working class women in the UK</t>
  </si>
  <si>
    <t>working class women</t>
  </si>
  <si>
    <t>43% of working class women in Semi-routine and Routine jobs did no hours of work in April (42% of men) compared with only 20% of women in Management and Professional positions (18% of men). Working class women were disproportionately likely to be furloughed: 54% of female Routine and Semiroutine workers had been furloughed by June (41% of men) compared to 15% of women and 16% of men working in Management and Professional jobs.</t>
  </si>
  <si>
    <t>More women than men are keyworkers: June: 54% of women v 42% of men, highest among working class women: 60% of women in Semi-routine and Routine jobs. There is a greater potential for women to be exposed to health risks at work as female keyworkers are disproportionately working in frontline, interactive roles: Health and social care (40% women v 17% men). Education and child-care (25% v 9% men). Furthermore, a much lower proportion of working class women were working from home all the time in June: 9% of working class women (3% of male) compared to 44% of female and 48% of male Professional/Managerial workers.</t>
  </si>
  <si>
    <t>Women were more likely than men to report being less happy than usual during lockdown. More women than men experienced psychological distress. Levels of distress dropped between April and June. In all classes, more women were experiencing psychological distress than were men. More women working in Routine and Semi-Routine (41%) than in other jobs experienced distress in April, reducing to 30% in June.</t>
  </si>
  <si>
    <t>NPCC</t>
  </si>
  <si>
    <t>https://news.npcc.police.uk/releases/police-continue-to-see-falls-in-crime-during-lockdown</t>
  </si>
  <si>
    <t>Police continue to see falls in crime during lockdown</t>
  </si>
  <si>
    <t>There has been an 8 per cent rise in domestic abuse incidents  in the four weeks to 07 June, but it's unclear if this is compared to the 4 weeks to 10 May or compared to the same period in 2019. Presumably the former:  "This small rise compared to the last snapshot reflects the changing landscape of lockdown measures, with more reporting possible as people are able to leave their homes with greater freedom." Women subject to more domestic violence during than before covid.</t>
  </si>
  <si>
    <t>Crime</t>
  </si>
  <si>
    <t>Victims of crime</t>
  </si>
  <si>
    <t>18% decline in overall crime levels (excl. fraud), 47% decrease in rape, 33% decrease in burglary, in England and Wales in the four weeks to 07 June 2020, compared to the same period in 2019</t>
  </si>
  <si>
    <t>29 April 2021</t>
  </si>
  <si>
    <t>NSPCC</t>
  </si>
  <si>
    <t>https://www.nspcc.org.uk/about-us/news-opinion/2021/nspcc-child-abuse-helpline-pandemic/</t>
  </si>
  <si>
    <t>Calls to the NSPCC helpline surge during the pandemic</t>
  </si>
  <si>
    <t>The pandemic has increased the risks of abuse and neglect, with children both more vulnerable and out of sight of people who can keep them safe. This has been reflected by our helpline service, which has received nearly 85,000 contacts from April 2020 to March 2021, a 23% increase on the previous year. Out of these calls, 47% led to a referral to an external agency, such as the police or children’s services. The top concerns reported to our helpline during this time were: adult health and behaviour (including worries about parental alcohol and substance misuse, domestic abuse and parental mental health), which increased 42%; neglect, which increased 15%; physical abuse, which increased 18%; emotional abuse, which increased 40%</t>
  </si>
  <si>
    <t>22 May 2020</t>
  </si>
  <si>
    <t>ONS</t>
  </si>
  <si>
    <t>https://www.ons.gov.uk/peoplepopulationandcommunity/healthandsocialcare/healthandwellbeing/bulletins/coronavirusandthesocialimpactsongreatbritain/22may2020</t>
  </si>
  <si>
    <t>Coronavirus and the social impacts on Great Britain</t>
  </si>
  <si>
    <t>Of those who said their work had been impacted in the past seven days, the most common impacts for men were being furloughed, being asked to work from home and having a decrease in hours worked. The analysis found that for women, similarly the most common impact was being furloughed, but they were more likely to say they were finding working from home difficult and be concerned about their health and safety at work.</t>
  </si>
  <si>
    <t xml:space="preserve">https://www.ons.gov.uk/peoplepopulationandcommunity/wellbeing/bulletins/personalandeconomicwellbeingintheuk/january2021 </t>
  </si>
  <si>
    <t>Personal and economic well-being in Great Britain: January 2021</t>
  </si>
  <si>
    <t>Socially isolated</t>
  </si>
  <si>
    <t>Since the initial lockdown at the end of March 2020, levels of both anxiety and happiness have seen substantial and significant improvement. By the period of 7 to 11 October 2020 the mean anxiety rating had fallen by 30.5% from 5.18  out of 10 (30 March) to 3.97. The improvement in happiness was smaller but still significant, with the mean average increasing by 8.9% from 6.36 in the  week ending 30 March to 6.98 in the same period of 7 to 11 October. Despite the improvement to levels of happiness and anxiety, they remain significantly worsened compared with pre-pandemic levels. Similarly, mean ratings of life satisfaction and feeling that things done in life are worthwhile remain subdued, particularly for those who reported feeling lonely always or often. For this group, the mean rating of life satisfaction was 3.83 out of 10 in the period of 16 to 20 December 2020,  which was 46.5% lower than the overall UK average of 7.16 for the same period.</t>
  </si>
  <si>
    <t>In terms of gender, there was a reduced gap in inequalities in anxiety, but an increased gap in terms of  life satisfaction during 2020. Previous analysis identified that in the early stages of lockdown, anxiety was significantly higher for women than it was for men. However, in the subsequent weeks, the gap between the sexes narrowed, such that by the week ending 10 May, the gap was no longer significant. For context, prior to lockdown, anxiety was usually higher for women than men. While men and women reported similar levels of life satisfaction early in the pandemic, in the period of 28 October to 1 November, women reported significantly lower life satisfaction than men. The mean rating of 6.34 for women was 5.8% lower than the mean of 6.71 for men.</t>
  </si>
  <si>
    <t>Changes in inequality - Mixed</t>
  </si>
  <si>
    <t>https://www.ons.gov.uk/peoplepopulationandcommunity/birthsdeathsandmarriages/ageing/articles/coronavirusandthesocialimpactsonyoungpeopleingreatbritain/3aprilto10may2020</t>
  </si>
  <si>
    <t>Coronavirus and the social impacts on young people in Great Britain: 3 April to 10 May 2020</t>
  </si>
  <si>
    <t xml:space="preserve">Young people who reported that their well-being was being affected were much more likely than either those aged 30 to 59 years or those aged 60 years and over to report being bored (76%) and lonely (51%); they were also much more likely to say the lockdown was making their mental health worse (42%) </t>
  </si>
  <si>
    <t>https://www.ons.gov.uk/peoplepopulationandcommunity/wellbeing/articles/coronavirusandanxietygreatbritain/3april2020to10may2020</t>
  </si>
  <si>
    <t>Coronavirus and anxiety, Great Britain: 3 April 2020 to 10 May 2020</t>
  </si>
  <si>
    <t xml:space="preserve">The percentage who reported high levels of anxiety significantly increased for people who are married or in a civil partnership during lockdown to 39%, up from 19% in the last quarter of 2019; prior to the pandemic, the percentage reporting high anxiety was lowest for people who are married or in a civil partnership compared with all other marital status groups. Those who are married or in a civil partnership are more likely to be balancing homeschooling alongside other commitments, with 1 in 4 people homeschooling during the pandemic, compared with approximately 1 in 10 people who are single, separated or divorced. </t>
  </si>
  <si>
    <t>The factors most strongly associated with high anxiety during lockdown include loneliness, marital status, sex, disability, whether someone feels safe at home or not and work being affected by the coronavirus (COVID-19) pandemic. Feeling lonely was the factor most strongly associated with reporting high anxiety – people who "often or always" felt lonely were almost five times more likely to report high anxiety than those who “never” feel lonely.</t>
  </si>
  <si>
    <t>9 April 2021</t>
  </si>
  <si>
    <t>https://www.ons.gov.uk/peoplepopulationandcommunity/healthandsocialcare/disability/articles/coronavirusandthesocialimpactsondisabledpeopleingreatbritain/february2021</t>
  </si>
  <si>
    <t>Coronavirus and the social impacts on disabled people in Great Britain: February 2021</t>
  </si>
  <si>
    <t xml:space="preserve">For both disabled and non-disabled people, life satisfaction and happiness ratings were poorer in February 2021 than in September 2020; compared with a period prior to the coronavirus pandemic (in the year ending June 2019), all well-being ratings of disabled and non-disabled people remained poorer in February 2021. Disabled people had on average poorer well-being ratings than non-disabled people across all four well-being measures (life satisfaction, feeling that things done in life are worthwhile, happiness and anxiety). Among people who indicated coronavirus affected their well-being, disabled people more frequently than non-disabled people specified that the coronavirus was making their mental health worse (46% for disabled people and 29% for non-disabled people), they are feeling like a burden on others (25% and 10%), they are feeling stressed and anxious (67% and 54%) or they are feeling lonely (49% and 37%). </t>
  </si>
  <si>
    <t>10 March 2021</t>
  </si>
  <si>
    <t>https://www.ons.gov.uk/peoplepopulationandcommunity/healthandsocialcare/conditionsanddiseases/articles/coronaviruscovid19andthedifferenteffectsonmenandwomenintheukmarch2020tofebruary2021/2021-03-10</t>
  </si>
  <si>
    <t>Coronavirus (COVID-19) and the different effects on men and women in the UK, March 2020 to February 2021</t>
  </si>
  <si>
    <t>While more men died from COVID-19, women’s well-being was more negatively affected than men’s during the first year of the pandemic. At the start of the pandemic, average anxiety scores increased to the highest levels recorded since the ONS began collecting personal well-being data. Women reported significantly higher anxiety than men at almost every point between 20 March 2020 and 7 February 2021, continuing the pre-pandemic trend. Recent regression analysis found that loneliness was the strongest driver of anxiety in April and May 2020. While controlling for other characteristics such as age, disability and access to essentials, women were 1.3 times more likely to report loneliness than men during this time-period. The difference between men and women's level of loneliness and depressive symptoms was largest from June 2020 onwards, implying that changes in levels of depression and loneliness were preceded by changes in anxiety.</t>
  </si>
  <si>
    <t>Women were more likely to be furloughed</t>
  </si>
  <si>
    <t>While both men and women spent more time working from home throughout the pandemic, women did more unpaid household work than men. During September and early October 2020, women spent 64% more time on unpaid household work than men. At the beginning of the UK’s first lockdown in March 2020, women spent 55% more time than men on unpaid childcare. However, this difference is smaller than in September and October 2020, when women spent 99% more time on unpaid childcare than men. Additionally, a significantly greater proportion of women (67%) than men (52%) homeschooled a school-age child in late January and early February (13 January and 7 February 2021).</t>
  </si>
  <si>
    <t>16 October 2020</t>
  </si>
  <si>
    <t>https://www.ons.gov.uk/peoplepopulationandcommunity/birthsdeathsandmarriages/deaths/articles/updatingethniccontrastsindeathsinvolvingthecoronaviruscovid19englandandwales/deathsoccurring2marchto28july2020</t>
  </si>
  <si>
    <t>Updating ethnic contrasts in deaths involving the coronavirus (COVID-19), England and Wales: deaths occurring 2 March to 28 July 2020</t>
  </si>
  <si>
    <t>Considering deaths up to 28 July 2020, males and females of Black and South Asian ethnic background were shown to have increased risks of death involving the coronavirus (COVID-19) compared with those of White ethnic background; this is similar to previous findings for deaths up to 15 May 2020. The analysis also found that, for the care home population, males in the Asian ethnic group and females in the Black and Asian ethnic groups had raised rates of COVID-19 mortality compared to those in the White ethnic group after taking account of geography and health measures</t>
  </si>
  <si>
    <t>https://www.ons.gov.uk/peoplepopulationandcommunity/birthsdeathsandmarriages/deaths/articles/coronaviruscovid19relateddeathsbyreligiousgroupenglandandwales/2marchto15may2020</t>
  </si>
  <si>
    <t>Coronavirus (COVID-19) related deaths by religious group, England and Wales: 2 March to 15 May 2020</t>
  </si>
  <si>
    <t>Muslim, Sikh or Hindu</t>
  </si>
  <si>
    <t>Those identifying as Muslim have a raised rate of death involving COVID-19 compared with all other religious groups, at 46 deaths per 100,000. Among females, those who identified as Muslim, Sikh or Hindu had higher mortality rates compared with the Christian and no religion populations .</t>
  </si>
  <si>
    <t>11 February 2021</t>
  </si>
  <si>
    <t>https://www.ons.gov.uk/peoplepopulationandcommunity/birthsdeathsandmarriages/deaths/articles/coronaviruscovid19relateddeathsbydisabilitystatusenglandandwales/24januaryto20november2020</t>
  </si>
  <si>
    <t>Updated estimates of coronavirus (COVID-19) related deaths by disability status, England: 24 January to 20 November 2020</t>
  </si>
  <si>
    <t>Between 24 January and 20 November 2020 in England, the risk of death involving the coronavirus (COVID-19) was between 3.1 and 1.9 times greater for disabled men, compared with non-disabled men; among women, and 3.5 to 2.0 times greater for women.  No single factor explains the considerably raised risk of death involving COVID-19 among disabled people, and place of residence, socio-economic and geographical circumstances, and pre-existing health conditions all play a part; an important part of the raised risk is because disabled people are disproportionately exposed to a range of generally disadvantageous circumstances compared with non-disabled people.</t>
  </si>
  <si>
    <t>12 February 2021</t>
  </si>
  <si>
    <t>learning disability</t>
  </si>
  <si>
    <t>Looking at people with a medically diagnosed learning disability, the risk of death involving COVID-19 was 3.7 times greater for both men and women compared with people who did not have a learning disability; after using statistical models to adjust for a range of factors, a raised risk of 1.7 times remained unexplained for both sexes. All the socio-economic and geographical circumstances and pre-existing health conditions considered made some difference to the risk for people with learning disabilities, but the largest effect was associated with living in a care home or other communal establishment.</t>
  </si>
  <si>
    <t>25 January 2021</t>
  </si>
  <si>
    <t>https://www.ons.gov.uk/peoplepopulationandcommunity/healthandsocialcare/causesofdeath/bulletins/coronaviruscovid19relateddeathsbyoccupationenglandandwales/deathsregisteredbetween9marchand28december2020</t>
  </si>
  <si>
    <t>Coronavirus (COVID-19) related deaths by occupation, England and Wales: deaths registered between 9 March and 28 December 2020</t>
  </si>
  <si>
    <t xml:space="preserve">Nearly two-thirds of deaths within the working age population were among men, at 31.4 deaths per 100,000 men aged 20 to 64 years compared with 16.8 deaths per 100,000 women. </t>
  </si>
  <si>
    <t>carer</t>
  </si>
  <si>
    <t>When looking at broad groups of occupations, men who worked in elementary occupations or caring, leisure and other service occupations had the highest rates of death involving COVID-19. In women, process, plant and machine operatives and caring, leisure and other service occupations had the highest rates of death involving Covid-19.Those who worked in social care occupations had statistically significantly higher rates of death involving COVID-19, 3/4 of whom were care workers and home carers. The same is true healthcare workers: nurses had statistically significantly higher rates of death and nursing auxiliaries and assistants. Thoise jobs with regular exposure to COVID-19 and those working in close proximity to others continue to have higher COVID-19 death rates when compared with the rest of the working age population.</t>
  </si>
  <si>
    <t>22 September 2020</t>
  </si>
  <si>
    <t>https://www.ons.gov.uk/peoplepopulationandcommunity/healthandsocialcare/causesofdeath/bulletins/coronaviruscovid19relateddeathsbyoccupationbeforeandduringlockdownenglandandwales/deathsregisteredbetween9marchand30jun2020#deaths-involving-covid-19-in-women-by-occupation-before-and-during-the-lockdown</t>
  </si>
  <si>
    <t xml:space="preserve">Coronavirus (COVID-19) related deaths by occupation, before and during lockdown, England and Wales: deaths registered between 9 March and 30 June 2020 </t>
  </si>
  <si>
    <t>Caring, leisure and other services was the only major occupation group to have a statistically significantly higher rate of death involving COVID-19 among women before and during lockdown, when compared with rates among those of the same age and sex in the population.</t>
  </si>
  <si>
    <t xml:space="preserve">Disabled people were more likely to report that their relationships had been affected by coronavirus in February 2021 than non-disabled people. </t>
  </si>
  <si>
    <t>Among people who indicated coronavirus affected their well-being, disabled people more frequently than non-disabled people specified they are feeling lonely (49% disabled and 37% non-disabled)</t>
  </si>
  <si>
    <t>Disabled people more often indicated coronavirus had affected their life than non-disabled people in ways such as their health (35% for disabled people, compared with 12% for non-disabled people), access to healthcare for non-coronavirus related issues (40% compared with 19%).</t>
  </si>
  <si>
    <t>August 2020</t>
  </si>
  <si>
    <t>https://www.ons.gov.uk/peoplepopulationandcommunity/healthandsocialcare/disability/articles/coronavirusandthesocialimpactsondisabledpeopleingreatbritain/july2020</t>
  </si>
  <si>
    <t>Coronavirus and the social impacts on disabled people in Great Britain: July 2020</t>
  </si>
  <si>
    <t>Around one-quarter (25%) of disabled people who were receiving medical care before the coronavirus pandemic indicated they were currently receiving treatment for only some of their conditions (compared with less than 1 in 10 (7%) non-disabled people who had a physical or mental health condition or illness and were receiving care before the pandemic).</t>
  </si>
  <si>
    <t>26 June 2020</t>
  </si>
  <si>
    <t>https://www.ons.gov.uk/peoplepopulationandcommunity/healthandsocialcare/healthandwellbeing/bulletins/coronavirusandthesocialimpactsongreatbritain/26june2020</t>
  </si>
  <si>
    <t>Coronavirus and the social impacts on Great Britain: 26 June 2020</t>
  </si>
  <si>
    <t>There is a more up to date bulletin, April 2021, but it doesn't mention the questions about positive changes. Great Britain</t>
  </si>
  <si>
    <t>Activities</t>
  </si>
  <si>
    <t xml:space="preserve">Almost half of adults (43%) reported that they had experienced some positive lifestyle changes since the pandemic. Of these, 56% said that they were now able to spend more quality time with people they lived with. A slower pace of life was mentioned by 50% and 47% preferred that they were spending less time travelling.  Adults aged 16 to 69 years were more likely to report they had experienced some positive lifestyle changes, with 47% of people reporting feeling this way compared with 24% of those aged 70 years and over. </t>
  </si>
  <si>
    <t>Among people who indicated coronavirus affected their well-being, disabled people more frequently than non-disabled people specified that they are feeling lonely  (49% and 37%)</t>
  </si>
  <si>
    <t>https://www.ons.gov.uk/peoplepopulationandcommunity/healthandsocialcare/disability/articles/coronavirusandthesocialimpactsondisabledpeopleingreatbritain/may2020</t>
  </si>
  <si>
    <t>Coronavirus and the social impacts on disabled people in Great Britain: May 2020</t>
  </si>
  <si>
    <t>Can be compared to February 2021 bulletin to track change over time. Great Britain.</t>
  </si>
  <si>
    <t>Disabled adults more frequently reported their well-being had been affected through feeling lonely in the last seven days (48.7%) in May 2020 compared with April 2020 (30.3%); disabled adults were more likely to report this concern than non-disabled adults (29.4%) in May 2020.</t>
  </si>
  <si>
    <t>Disabled people more frequently than non-disabled people indicated that the coronavirus was affecting their well-being because they spend too much time alone (42% and 31%)</t>
  </si>
  <si>
    <t>https://www.ons.gov.uk/peoplepopulationandcommunity/healthandsocialcare/disability/articles/coronavirusandthesocialimpactsondisabledpeopleingreatbritain/2020-04-24</t>
  </si>
  <si>
    <t>Coronavirus and the social impacts on disabled people in Great Britain</t>
  </si>
  <si>
    <t>Disabled adults were significantly more likely than non-disabled adults to report spending too much time alone; around a third (35.0%) of disabled adults reported this compared to a fifth (19.9%) of non-disabled adults.</t>
  </si>
  <si>
    <t>22 June 2020</t>
  </si>
  <si>
    <t>Young people who reported that their well-being was being affected [because of coronavirus] were much more likely than either those aged 30 to 59 years or those aged 60 years and over to report being bored (76%) and lonely (51%); they were also much more likely to say the lockdown was making their mental health worse (42%). The release cites other research showing the same inequality was present before the pandemic but doesn't indicate whether/how much it has changed.</t>
  </si>
  <si>
    <t>08 June 2020</t>
  </si>
  <si>
    <t>https://www.ons.gov.uk/peoplepopulationandcommunity/wellbeing/bulletins/coronavirusandlonelinessgreatbritain/3aprilto3may2020</t>
  </si>
  <si>
    <t>Coronavirus and loneliness, Great Britain: 3 April to 3 May 2020</t>
  </si>
  <si>
    <t>About the same proportion of adults reported feeling always or often lonely before and during the pandemic. Working-age adults living alone were more likely to report loneliness both “often or always” and over the past seven days than the average adult; this was also the case for those in "bad" or "very bad" health, in rented accommodation, or who were either single, or divorced, separated or a former or separated civil partner.</t>
  </si>
  <si>
    <t>https://www.ons.gov.uk/employmentandlabourmarket/peopleinwork/employmentandemployeetypes/articles/whichjobscanbedonefromhome/2020-07-21</t>
  </si>
  <si>
    <t>Which jobs can be done from home?</t>
  </si>
  <si>
    <t>US &amp; UK</t>
  </si>
  <si>
    <t>Employees who earn higher hourly wages are more likely to be able to work from home. The median earnings of employees in the 20% of the workforce most likely to be able to work from home is £19.01, compared with £11.28 for workers in the 20% of workers in jobs least likely to be adaptable to home working. professional occupations such as actuaries, economists and statisticians are most likely to be able to be done from home. By contrast, elementary occupations (including cleaners, waiting staff and security guards) together with process, plant and machine operatives, are much less likely to be able to work remotely. Among the jobs least likely to be able to work from home are also frontline workers, many of which have been designated as “key workers” during the coronavirus pandemic. These include police officers, paramedics, and – scoring lowest on the scale – firefighters. The fifth of workers least likely to be able to work from home are mostly men: 75% of workers in these jobs are men, compared with 48% of the whole workforce. For example, only 1% of plumbers, carpenters and joiners are women.obs based in workplaces in London and the South East are much more likely to be possible to do from home.Jobs in London and the South East are more likely to be able to be carried out from homeJobs  based in workplaces in London and the South East are much more likely to be possible to do from home compared with the rest of the UK, probably due to a higher proportion of professional occupations in the region. Recent analysis showed over 50% of workers with a workplace in Inner London commuted by rail or underground compared with 16% of workers working in OuterLondon and even fewer elsewhere.The high concentration of finance and IT jobs in London is probably the cause of this disparity.</t>
  </si>
  <si>
    <t>The top 20% of workers most likely to be able to work from home are fairly representative of the gender split in the workforce as a whole: 49% are women. On the other hand, the fifth of workers least likely to be able to work from home are mostly men: 75% of workers in these jobs are men, compared with 48% of the whole workforce.</t>
  </si>
  <si>
    <t>20 April 2021</t>
  </si>
  <si>
    <t>https://www.ons.gov.uk/employmentandlabourmarket/peopleinwork/employmentandemployeetypes/bulletins/uklabourmarket/latest#employment-unemployment-and-economic-inactivity</t>
  </si>
  <si>
    <t>Labour market overview, UK: April 2021</t>
  </si>
  <si>
    <t>For people aged between 16 and 64 years, for December 2020 to February 2021:the estimated economic inactivity rate for men was at a joint record high of 17.5% (the highest it has been since May to July 2011); this is up by a joint record 1.6 percentage points on the same period the previous year and up by 0.5 percentage points on the quarter; the estimated economic inactivity rate for women was at a record low of 24.3%; this is down by 0.2 percentage points on the same period the  previous year and down by 0.1 percentage points on the quarter. The estimated UK unemployment rate for men was 5.2%; this is 1.0 percentage point higher than a year earlier; the estimated UK unemployment rate for women was 4.6%; this is 1.0 percentage point higher than a year earlier.</t>
  </si>
  <si>
    <t>4 March 2021</t>
  </si>
  <si>
    <t>https://www.ons.gov.uk/employmentandlabourmarket/peoplenotinwork/unemployment/bulletins/youngpeoplenotineducationemploymentortrainingneet/latest</t>
  </si>
  <si>
    <t>Young people not in education, employment or training (NEET), UK: March 2021</t>
  </si>
  <si>
    <t>NEET</t>
  </si>
  <si>
    <t>There were an estimated 797,000 young people in the UK who were NEET  (13.8%.) in October to December 2020; this increased by 39,000 compared with July to September 2020 and was up by 34,000 compared with October to December 2019.The quarterly increase of 39,000 was the largest since July to September 2011 and was almost entirely driven by economically inactive men. The percentage of NEET had been gradually decreasing since the peak of 16.9% in July to September 2011 but has been relatively flat since the beginning of 2017, averaging 11.2%.</t>
  </si>
  <si>
    <t>28 September 2020</t>
  </si>
  <si>
    <t>https://www.ons.gov.uk/employmentandlabourmarket/peopleinwork/employmentandemployeetypes/articles/labourmarketeconomicanalysisquarterly/september2020</t>
  </si>
  <si>
    <t>Labour market economic analysis, quarterly: September 2020</t>
  </si>
  <si>
    <t>Young workers aged between 16 and 17 years have higher furloughing take-up rates (averaging 59%) than those aged 18 to 24 years (averaging 44%). Women aged between 16 and 20 years have higher furlough take-up rates (55%) than men of similar ages (52%). This reverses for women and men aged 22 to 24 years (35% compared with 39% respectively).</t>
  </si>
  <si>
    <t>https://www.ons.gov.uk/peoplepopulationandcommunity/wellbeing/bulletins/personalandeconomicwellbeingintheuk/june2020</t>
  </si>
  <si>
    <t>Personal and economic well-being in Great Britain: June 2020</t>
  </si>
  <si>
    <t xml:space="preserve">For working parents with school-aged children that said their work had been affected by the coronavirus, 20% said this disruption was at least in part because of having to work around childcare responsibilities. During the lockdown, parents were nearly twice as likely to be furloughed (13.6%) as those without children (7.2%). This is one example of the added complications for families of the restrictions </t>
  </si>
  <si>
    <t>https://www.ons.gov.uk/peoplepopulationandcommunity/wellbeing/bulletins/personalandeconomicwellbeingintheuk/june2021</t>
  </si>
  <si>
    <t>Parents and those who do not feel safe at home or people who are lonely were amongst the groups most likely to be impacted financially and to feel more anxious, with all less likely to be able to save in the year ahead.</t>
  </si>
  <si>
    <t>https://www.ons.gov.uk/peoplepopulationandcommunity/healthandsocialcare/conditionsanddiseases/articles/parentinginlockdowncoronavirusandtheeffectsonworklifebalance/2020-07-22</t>
  </si>
  <si>
    <t>Parenting in lockdown: Coronavirus and the effects on work-life balance</t>
  </si>
  <si>
    <t>During the first weeks of lockdown (28 March to 26 April 2020), in households with children aged under 18 years, women were carrying out on average two-thirds more of the childcare duties per day than men. Women were delivering an average of 3 hours and 18 minutes of childcare, which includes time spent supervising children, while men contributed 2 hours. For those with a child aged under 18 years in the household, the time women spent on non-developmental childcare eclipsed that of men by 77%. The time men and women spent with their children on developmental childcare1 (such as reading to children) was more balanced. On top of extra childcare, previous time use analysis has shown that women continue to provide more unpaid work in total, including housework, which was also rated least enjoyable overall.</t>
  </si>
  <si>
    <t>26 April 2021</t>
  </si>
  <si>
    <t>https://www.ons.gov.uk/economy/environmentalaccounts/articles/howhaslockdownchangedourrelationshipwithnature/2021-04-26</t>
  </si>
  <si>
    <t>How has lockdown changed our relationship with nature?</t>
  </si>
  <si>
    <t>Place - distance to local green space</t>
  </si>
  <si>
    <t xml:space="preserve">Along with the rise in outdoor exercise, people’s interest in nature surged. In May 2020, 36% of people responding to the People and Nature Survey by Natural England said they were spending more time outside during the pandemic than before. This rose to 46% in July 2020. With children’s playgrounds and similar places closed during lockdown, visits to parks, and time spent in them, fell in the spring, but the subsequent increase during the summer was greater in 2020 than in previous years, according to Google mobility data for the UK. In lockdown, those living closer to their nearest public green space were more likely to visit than those living further away. In the summer, after lockdown, the opposite was true, with people living further away from their nearest green space more likely to visit than those living closer. </t>
  </si>
  <si>
    <t>14 May 2020</t>
  </si>
  <si>
    <t>https://www.ons.gov.uk/releases/accesstogardensandpublicgreenspaceingreatbritain</t>
  </si>
  <si>
    <t>Access to gardens and public green space in Great Britain</t>
  </si>
  <si>
    <t>Long term</t>
  </si>
  <si>
    <t>Black</t>
  </si>
  <si>
    <t>1 in 8 households have no garden. The percentage of homes without a garden is higher among ethnic minorities, with Black people in England nearly four times as likely as White people to have no outdoor space at home. Access to public parks is more evenly distributed, with people from minority ethnic groups almost as likely as White people to say their local green spaces are “within easy walking distance. People in semi-skilled and unskilled manual occupations, casual workers and those who are unemployed are almost three times as likely as those in managerial, administrative, professional occupations to be without a garden (20% compared with 7%).</t>
  </si>
  <si>
    <t>https://www.ons.gov.uk/economy/environmentalaccounts/articles/oneineightbritishhouseholdshasnogarden/2020-05-14</t>
  </si>
  <si>
    <t>One in eight British households has no garden</t>
  </si>
  <si>
    <t>Older people – at greater risk of severe illness from COVID-19 and advised to stay at home as much as possible – are among those most likely to have access to a garden. Just 8% of people aged 65 years and over are without access to any kind of private outdoor space.</t>
  </si>
  <si>
    <t>In a survey April-May 2020, most young people (16-29) who reported an impact on schools or universities expressed concerns about the uncertainty over exams and qualifications (58%), the quality of education being affected (46%) and a move to homeschooling (18%)</t>
  </si>
  <si>
    <t>05 June 2020</t>
  </si>
  <si>
    <t>https://www.ons.gov.uk/peoplepopulationandcommunity/healthandsocialcare/healthandwellbeing/bulletins/coronavirusandthesocialimpactsongreatbritain/5june2020</t>
  </si>
  <si>
    <t>Coronavirus and the social impacts on Great Britain: 5 June 2020</t>
  </si>
  <si>
    <t>39% of adults with dependent children said their children were struggling to continue their education. Lack of motivation, lack of guidance and support, and limited parent or carer knowledge to support were the most common reasons for children to be struggling.</t>
  </si>
  <si>
    <t>03 February 2021</t>
  </si>
  <si>
    <t>https://www.ons.gov.uk/peoplepopulationandcommunity/crimeandjustice/bulletins/crimeinenglandandwales/yearendingseptember2020</t>
  </si>
  <si>
    <t>Crime in England and Wales: year ending September 2020</t>
  </si>
  <si>
    <t>For the 12-month period to year ending September 2020, total police recorded crime decreased by 6% to approximately 5.7 million offences; this was driven by substantial falls during the April to June 2020 period, particularly in theft offences. Offences involving firearms (7% decrease) and knives or sharp instruments (3% decrease) across England and Wales; similarly driven by substantial decreases in the April to June 2020 period.</t>
  </si>
  <si>
    <t>Crime levels fluctuated throughout 2020. In England and Wales there was a 47% increase in the number of victims of theft estimated by the TCSEW in July to September 2020 compared with April to June 2020 (to 1.2 million); following a decrease in the previous quarter, the number of victims was now the same as that seen in the pre-coronavirus period of January to March 2020 (1.2 million).</t>
  </si>
  <si>
    <t>https://www.ons.gov.uk/peoplepopulationandcommunity/wellbeing/bulletins/personalwellbeingintheukquarterly/april2011toseptember2020</t>
  </si>
  <si>
    <t>Personal well-being in the UK, quarterly: April 2011 to September 2020</t>
  </si>
  <si>
    <t>General population</t>
  </si>
  <si>
    <t>All measures of personal well-being significantly worsened in Quarter 2 (Apr to June) 2020 compared with the same quarter in 2019; a similar picture emerged comparing Quarter 3 (July to Sept) 2020 with the same quarter in the previous year. Quarter 2 2020 saw the highest average rating of anxiety recorded since 2011 when we began collecting well-being data; the average anxiety rating of 3.39 out of 10 was 4.5% higher than for the previous quarter (3.24) and a 12.5% increase on the same quarter a year earlier (2.97). This was driven by a rise in people reporting "high" levels of anxiety. With the beginning of the first COVID-19 lockdown in the UK, average ratings of life satisfaction fell by 1.8% between Quarter 1 (Jan to Mar) and Quarter 2 of 2020, with average ratings declining from 7.63 out of 10 in the first quarter of the year to 7.50 out of 10 in the second quarter.</t>
  </si>
  <si>
    <t>Average ratings of anxiety and happiness both improved in Quarter 3 2020 compared with the previous quarter, perhaps indicating a sense of relief as initial lockdown restrictions were eased; however, levels still remained significantly worse than before the pandemic. Average ratings of happiness significantly increased by 2.1% in Quarter 3 2020, while average ratings of anxiety significantly fell by 4.8% compared with the previous quarter.</t>
  </si>
  <si>
    <t>https://www.ons.gov.uk/peoplepopulationandcommunity/wellbeing/articles/mappinglonelinessduringthecoronaviruspandemic/2021-04-07</t>
  </si>
  <si>
    <t>Mapping loneliness during the coronavirus pandemic</t>
  </si>
  <si>
    <t>students</t>
  </si>
  <si>
    <t xml:space="preserve">Levels of loneliness in Great Britain have increased since spring 2020. Between 3 April and 3 May 2020, 5.0% of people (about 2.6 million adults) said that they felt lonely “often” or “always”. From October 2020 to February 2021, results from the Opinions and Lifestyle Survey (OPN) show that proportion increased to 7.2% of the adult population (about 3.7 million adults).  Places with a lower average (median) age generally experienced higher rates of loneliness during the pandemic, that is, a greater percentage of people in that area said they “often or always” felt lonely. Higher rates of loneliness reported by young people are particularly associated with urban areas outside London. Age and marital status are known to be significant factors in experiences of loneliness. Pre-pandemic, those aged 16 to 24 years, renting, and single were more likely to say they often felt lonely than older age groups or those who were married. Previous research during the pandemic found nearly two-thirds of students have reported a worsening in their mental health and well-being. Over a quarter report feeling lonely often or always, a significantly higher amount than the adult population (8%). This is likely to be affecting loneliness scores for younger people in general at a local level. </t>
  </si>
  <si>
    <t>https://www.ons.gov.uk/peoplepopulationandcommunity/wellbeing/articles/mappinglonelinessduringthecoronaviruspandemic/2021-04-08</t>
  </si>
  <si>
    <t>Place - by unemployment and earnings</t>
  </si>
  <si>
    <t xml:space="preserve">Local authority areas with a higher unemployment rate (as measured between October 2019 and September 2020) had higher proportions of residents who said they were often or always lonely (from Opinions and Lifestyle Survey results in the period from October 2020 to February 2021). Additionally, in areas where residents earn more on average per week, loneliness rates tend to be lower. The effect of unemployment on loneliness is particularly strong in urban areas outside London, while in London there is no clear correlation. Areas with strong local businesses and adult education tended to have lower rates of loneliness, modelling found that local authorities in London particularly benefit from these. Although it is unclear how many of the normal benefits of local business and adult education have been accessible during the pandemic, these features of life in London may be important in helping people to connect with one another. </t>
  </si>
  <si>
    <t>https://www.ons.gov.uk/peoplepopulationandcommunity/wellbeing/articles/mappinglonelinessduringthecoronaviruspandemic/2021-04-09</t>
  </si>
  <si>
    <t>Place - by population density</t>
  </si>
  <si>
    <t>Loneliness has been linked to people feeling more anxious. Levels of anxiety have also broadly increased across most regions in Great Britain from pre-pandemic levels. During the pandemic, how densely populated an area is has become a more important factor for anxiety in local authorities in England, with higher population density linked to higher rates of anxiety. Further research is needed but this may be because of concerns around social distancing and the perceived risk of infection.</t>
  </si>
  <si>
    <t>5 May 2021</t>
  </si>
  <si>
    <t>https://www.ons.gov.uk/peoplepopulationandcommunity/wellbeing/articles/coronavirusanddepressioninadultsgreatbritain/januarytomarch2021</t>
  </si>
  <si>
    <t>Coronavirus and depression in adults, Great Britain: January to March 2021</t>
  </si>
  <si>
    <t>Around 1 in 5 (21%) adults experienced some form of depression in early  2021 (27 January to 7 March); this is an increase since November 2020 (19%) and more than double that observed before the coronavirus (COVID-19) pandemic (10%). Younger adults and women were more likely to experience some form of depression, with over 4 in 10 (43%) women aged 16 to 29 years experiencing depressive symptoms, compared with 26% of men of the same age. Disabled (39%) and clinically extremely vulnerable (CEV) adults (31%) were more likely to experience some form of depression than non-disabled (13%) and non-CEV adults (20%). A higher proportion of adults renting their home experienced some form of depression (31%) when compared with adults who own their home outright (13%). Almost 3 in 10 (28%) adults living in the most deprived areas of England experienced depressive symptoms; this compares with just under 2 in 10 (17%) adults in the least deprived areas of England.</t>
  </si>
  <si>
    <t>9 July 2020</t>
  </si>
  <si>
    <t>https://www.ons.gov.uk/peoplepopulationandcommunity/healthandsocialcare/conditionsanddiseases/articles/morepeoplehavebeenhelpingothersoutsidetheirhouseholdthroughthecoronaviruscovid19lockdown/2020-07-09</t>
  </si>
  <si>
    <t>Coronavirus and the impact on caring</t>
  </si>
  <si>
    <t>In April, around one-third (32%) of adults who reported giving help or support, were helping someone who they did not help before the pandemic. One-third (33%) also reported giving more help to people they helped previously. Although women are still more likely than men to be taking on these caring roles, with over half (51%) doing these activities, there was also a high proportion of men providing help and support to someone outside their household through April, with nearly half (45%) reporting doing so. People aged 45 to 54 years were most likely to report caring, with 60% of this age group reporting that they had provided help or support to someone during the first month of lockdown. The age group most likely to report caring in 2017 to 2018 was 55-to-64-year-olds (20%)</t>
  </si>
  <si>
    <t>21 January 2021</t>
  </si>
  <si>
    <t>https://www.ons.gov.uk/peoplepopulationandcommunity/wellbeing/bulletins/personalandeconomicwellbeingintheuk/january2021</t>
  </si>
  <si>
    <t xml:space="preserve">Self-employed people were more likely to borrow more than £1,000 than employees in early December 2020 (60.9% versus 49.4% of those who borrowed), and there was a large increase in the proportion of disabled individuals borrowing more than £1,000 (rising from 12.8% to 36.2% of all that borrowed since June). </t>
  </si>
  <si>
    <t>The labour market shocks associated with the coronavirus (COVID-19) pandemic have been felt more by young people and the lowest paid; people  aged under 30 years and those with household incomes under £10,000 were  around 35% and 60%, respectively, more likely to be furloughed than the general population.</t>
  </si>
  <si>
    <t>Of those who have not been able to work (either because of being on furlough or for another reason), over half (52%) of people in the top income quintile continued to be paid in full, while this was the case for only 28% of those in the lowest income quintile. People with a job or seeking work were more likely to have decreased income during the pandemic, and particularly the poorest 20%, while others such as retired people out of the labour market were more protected. Throughout the pandemic, employed parents were almost twice as likely to  report a reduction in income than the general employed population, although this gap gradually narrowed throughout 2020 as schools reopened. Self-employed people were more likely to report reduced working hours and reduced income, even if they had received support from the Self-Employment Income Support Scheme (SEISS). By December 2020, nearly 9 million people had to borrow more money because of the coronavirus pandemic; the proportion borrowing £1,000 or more also increased from 35% to 45% since June 2020. Impacts to household spending have been felt differently across groups, with parents less able to afford either a holiday or an unexpected but necessary expense than non-parents; they were also roughly 50% more likely to have difficulty meeting their usual expenses.</t>
  </si>
  <si>
    <t>self employed</t>
  </si>
  <si>
    <t>Self-employed people were more likely to borrow more than £1,000 than employees in early December 2020 (60.9% versus 49.4% of those who borrowed), and there was a large increase in the proportion of disabled individuals borrowing more than £1,000 (rising from 12.8% to 36.2% of all that borrowed since June).</t>
  </si>
  <si>
    <t xml:space="preserve">As the pandemic progressed, increasing proportions of people reported that they would not be able to save for the year ahead. At the end of March 2020, 31.6% of people said they would be unable to save, increasing to 38.4% in mid-December 2020.Groups that found it harder to save included those on incomes below £20,000, self-employed individuals and people living in rented accommodation. Conversely, the under-30 age group consistently reported being more likely to be able to save than other age groups. </t>
  </si>
  <si>
    <t>An estimated 12.5 million people say their households have been affected financially by the impacts of the coronavirus. There are some signs of increasing economic inequality, with more people on lower personal incomes reporting reduced income in the household because of the coronavirus as lockdown has continued, working fewer hours, and being less able to save for the future, while fewer people with higher incomes have been impacted financially. Parents and those who do not feel safe at home or people who are lonely were amongst the groups most likely to be impacted financially and to feel more anxious, with all less likely to be able to save in the year ahead. Parents were more than twice as likely to report reduced income, less than half were able to cover a large necessary expense, and they were more likely to have been furloughed than adults without children in the house, with over 20% finding childcare impacting their work</t>
  </si>
  <si>
    <t>https://www.ons.gov.uk/releases/coronavirusandthesocialimpactsondisabledpeopleingreatbritain14may2020to24may2020</t>
  </si>
  <si>
    <t>Coronavirus and the social impacts on disabled people in Great Britain: 14 May 2020 to 24 May 2020</t>
  </si>
  <si>
    <t>Disabled people who report mental health or socio-behavioural impairments reported higher ratings for anxiety than those who report dexterity, mobility or stamina impairments.</t>
  </si>
  <si>
    <t>2 September 2020</t>
  </si>
  <si>
    <t>https://www.ons.gov.uk/peoplepopulationandcommunity/birthsdeathsandmarriages/deaths/articles/analysisofdeathregistrationsnotinvolvingcoronaviruscovid19englandandwales28december2019to1may2020/28december2019to10july2020</t>
  </si>
  <si>
    <t>Analysis of death registrations not involving coronavirus (COVID-19), England and Wales: 28 December 2019 to 10 July 2020</t>
  </si>
  <si>
    <t>dementia</t>
  </si>
  <si>
    <t>The largest increases in non-COVID-19 deaths compared to the five-year average are seen in deaths due to 'dementia and Alzheimer disease' and 'symptoms, signs and ill-defined conditions'. There has been a 52.2% increase in excess deaths of people dying of dementia. This 52.2% represents 5,404 excess deaths of people with dementia.</t>
  </si>
  <si>
    <t>Peabody</t>
  </si>
  <si>
    <t>https://www.peabody.org.uk/about-us/what-we-do/research/research-publications/credit-where-it-s-due</t>
  </si>
  <si>
    <t>Credit where it’s due? Claiming Universal Credit during the Covid-19 pandemic.</t>
  </si>
  <si>
    <t xml:space="preserve">Around a quarter of respondents who put in new claims said that they had to wait longer than 5 weeks for their first payment – causing some to run out of money. Most respondents managed the application process without problems but around one in five said they found the system difficult to navigate. The amount of money claimants receive from Universal Credit is low – especially for those who are out of work and solely reliant on it. Many of our tenants who are new claimants are having difficulty making ends meet, and some are going without essential items because they cannot afford them. </t>
  </si>
  <si>
    <t>https://www.peabody.org.uk/about-us/what-we-do/research/peabody-indexes/index-6</t>
  </si>
  <si>
    <t>The Peabody Index 6: Tracking pay and employment for low-income Londoners</t>
  </si>
  <si>
    <t>London</t>
  </si>
  <si>
    <t xml:space="preserve">London’s unemployment claim count rose by 146% compared with 107% across the UK. Almost 300,000 Londoners have lost their jobs since lockdown began. Cost of living inflation for London social housing residents in June 2020 was 0.7%, down from 1.3% in January 2020. Despite this decline, social housing residents faced a higher inflation rate in May-June than other households in London for the first time in five years. More than one in ten (13%) of Peabody social housing residents fear that someone in their household will lose their job in the coming months, and a fifth (20%) feel their finances are desperate. Unemployment, especially among young adults aged 16-34, has risen more rapidly in London than anywhere else. Of the 272,000 jobs lost in London, deprived areas and younger people have been hit hardest. While higher-earners were able to save money during the lockdown, a third (37%) of Peabody social housing residents spent more than before, citing higher food and utility bills.  </t>
  </si>
  <si>
    <t>Public Health (journal)</t>
  </si>
  <si>
    <t>https://www.sciencedirect.com/science/article/pii/S0033350620302742?via%3Dihub</t>
  </si>
  <si>
    <t>Who is lonely in lockdown? Cross-cohort analyses of predictors of loneliness before and during the COVID-19 pandemic</t>
  </si>
  <si>
    <t>Risk factors for loneliness were near identical prior to and during the pandemic. Young adults, women, people with lower education or income, the economically inactive, people living alone, and urban residents had a higher odds of being lonely. Some people who were already at risk for being lonely (e.g. young adults aged 18–30, people with low household income, and adults living alone) experienced a heightened risk during the COVID-19 pandemic compared to usual (indicated by higher coefficients). Further, being a student emerged as a higher risk factor during lockdown than usual. While for most groups loneliness risk factors were near identical before and during the pandemic, there was heightened risk for those already at risk (18-30year-olds, living alone, low income).</t>
  </si>
  <si>
    <t>8 April 2021</t>
  </si>
  <si>
    <t>Public Health England</t>
  </si>
  <si>
    <t>https://www.gov.uk/government/publications/covid-19-mental-health-and-wellbeing-surveillance-report/7-children-and-young-people</t>
  </si>
  <si>
    <t xml:space="preserve">COVID-19: mental health and wellbeing surveillance report: Children and young people
  </t>
  </si>
  <si>
    <t>Between March and September 2020, children and young people have generally coped well. Life satisfaction appears to have only slightly reduced and children and young people’s happiness appears to have been relatively stable. Other evidence suggests that some children and young people, especially those with certain characteristics, appear to have experienced greater negative impacts on their mental health and wellbeing. This includes those who are disadvantaged economically, females and those with pre-existing mental health needs. From the return to school in September 2020 up until January 2021, there seems to be some decline in wellbeing. Common reasons for anxiety, as reported by secondary students, include keeping up with schoolwork, uncertainty over the future, getting good grades in exams or being worried that exams may be cancelled. Some 11 to 16 year olds are also less likely to share their problems and more likely to deal with them on their own than before the pandemic Evidence suggests that behavioural and restless/attentional difficulties have increased throughout the pandemic up until February 2021, particularly for primary school children (4 to 10 years old). However, secondary pupils (aged 11 to 17) had a higher rate of emotional difficulties than primary pupils.</t>
  </si>
  <si>
    <t>During the pandemic, disadvantaged young people and children, such as children in care or those who are disadvantaged financially, may have experienced poorer mental health and wellbeing including anxiety and loneliness.  In January 2021, survey data from parents suggests that a larger proportion of children from households with lower annual incomes were identified as having possible/probable mental disorders, such as emotion and hyperactivity problems, than those children from households with higher annual incomes. During the first lockdown, students eligible for Pupil Premium were less likely to say they had developed a routine for learning, got help from their family and say they understood the schoolwork that they have been set. There is evidence that those with a probable mental health disorder were more likely to live in a household that had fallen behind with payments.</t>
  </si>
  <si>
    <t>children with SEN/ND</t>
  </si>
  <si>
    <t>Children and young people (aged 6 to 18) with SEND have shown elevated mental health symptoms and higher levels of behavioural, emotional, and restless/attentional difficulties throughout the pandemic. In January 2021, more children with SEND than children without were identified as having possible/probable mental disorders. Young people aged 16 to 24 with disabilities have felt more anxious than their peers during the April to September 2020 period. However, measures of emotional and behavioural difficulties do not show a widening gap with their peers.</t>
  </si>
  <si>
    <t>There is evidence to suggest that some young people with pre-existing mental health needs have found access to care and the return to school difficult. Some young people (aged 13 to 24) with existing mental health needs reported there was a disruption of access to their mental health 
support during June and July 2020.  Some secondary aged pupils had struggled with pre-existing mental health issues during the lockdown and then this continued into the return to school in Autumn 2020. There is qualitative evidence that the stress around going back to school was a trigger for some young people who started to self-harm again or have suicidal thoughts.</t>
  </si>
  <si>
    <t>Some evidence suggests that children and young people from Black, Asian and Minority Ethnic (BAME) backgrounds have experienced a higher rate of mental health and wellbeing concerns. Other studies have not found differences in overall psychological wellbeing, subjective wellbeing and difficulties for children from different ethnic groups. It is important to note that this may be due to small sample sizes and combining ethnic minority groups potentially masking differences between them.</t>
  </si>
  <si>
    <t>Children and young people with a probable mental disorder were also more likely to have a parent with a higher level of psychological distress and this difference was larger than in 2017. Caregivers with higher psychological distress were significantly more likely to report that their children 
experienced psychological distress, more likely to argue with the rest of the family and be more dependent on their caregiver.</t>
  </si>
  <si>
    <t>single parent</t>
  </si>
  <si>
    <t>The link between parent’s mental health and children’s mental health is well established and it is not always clear which factor causes the other. Parents/carers from single adult households reported higher levels of all behavioural, emotional, and restless/attentional symptoms than parents/carers from non-single parent households throughout the pandemic. Not having a sibling was associated with higher levels of restless/attentional difficulties throughout the pandemic (but was not associated with differences in behavioural or emotional symptoms).</t>
  </si>
  <si>
    <t>single parent, children with SEN/ND</t>
  </si>
  <si>
    <t>Children with SEN/ND and those from low-income or single adult households have continued to show elevated mental health symptoms throughout the pandemic, with higher levels of behavioural, emotional, and restless/attentional difficulties.</t>
  </si>
  <si>
    <t>From the first lockdown and during the return to school in September 2020, there was an increase in reported anxiety and stress for some children who were worried about contracting and spreading COVID-19.This was especially felt by secondary pupils who had vulnerable family members at home. Some children and young people were worried and anxious about catching up with their schoolwork and uncertainty about the plans for exams (references 15,19). Another activity which increased anxiety around COVID-19 was reading or watching the news and social media.</t>
  </si>
  <si>
    <t>Children without internet access</t>
  </si>
  <si>
    <t>From March to November 2020, there were reports of a lack of social connectedness, mainly for primary school children and those children without access to the internet. Even after returning to school, some children and young people found it hard to reconnect with friendships groups. Pupils of both primary and secondary age have also felt like they sometimes do not have anyone to talk to or have felt left out. Other evidence further suggests that it is more common for children and young people with a probable mental health disorder to feel lonely however there is no comparison for this prior to the pandemic.</t>
  </si>
  <si>
    <t>9 September 2020</t>
  </si>
  <si>
    <t>https://publichealthmatters.blog.gov.uk/2020/09/09/mental-health-and-wellbeing-in-the-time-of-coronavirus-tracking-the-impact/</t>
  </si>
  <si>
    <t>Mental health and wellbeing in the time of coronavirus – tracking the impact</t>
  </si>
  <si>
    <t>Data and evidence to date show that self-reported mental health and wellbeing (including in anxiety, stress and depression) worsened during the pandemic and still remains worse than pre-pandemic levels. When considering emerging differences across population groups:  young adults and women have been more likely to report worse mental health and wellbeing than older adults and men; adults with pre-existing mental health conditions have reported higher levels of anxiety, depression and loneliness than adults without pre-existing mental health conditions; adults who were not in employment before or since the lockdown were more likely to report worse and increasing loneliness, higher levels of anxiety and mental distress; Other population groups that appear to be disproportionally affected include adults:with low household income or socioeconomic positionwith long term physical health problemsliving in urban areas living with children who have had coronavirus related symptoms.</t>
  </si>
  <si>
    <t>https://www.gov.uk/government/publications/covid-19-mental-health-and-wellbeing-surveillance-report/2-important-findings-so-far#fn:1</t>
  </si>
  <si>
    <t>COVID-19: mental health and wellbeing surveillance report</t>
  </si>
  <si>
    <t>Young adults (aged between 18 and 34, depending on the study) and women were more likely to report worse mental health and wellbeing during the first national lockdown than older adults and men. This is similar to pre-pandemic patterns, but the differences may have increased. There is evidence that women and young adults experienced a faster recovery between April and September. This has reduced some of the differences between groups observed in April.
Adults living with children have been more likely to report worsening mental health than adults living without children. Lone mothers have been particularly vulnerable. One study has reported an increase in the proportion of parents reporting depressive symptoms. However, another study suggeststhat while adults living with children have reported higher levels of anxiety than adults living without children, they have also reported lower levels of depressive symptoms. One study found that Black, Asian and Minority Ethnicity (BAME) men (when grouped together) reported a larger deterioration in mental health than White British men during the first national lockdown. The deterioration reported among BAME women was similar to that reported among White British women. It also found that among BAME adults there was no evidence of variation in mental health deterioration by gender. This suggests that the gender gap reported across a number of studies may be a phenomenon mostly seen within the White British population. A second study analysing the same data set supported these findings for both men and women. In addition, it reported that in April and June 2020, Bangladeshi, Indian, Pakistani and White British men had all reported declines in mental health since before the pandemic. Bangladeshi and Pakistani men had reported larger declines than White British men.</t>
  </si>
  <si>
    <t>https://www.gov.uk/government/publications/covid-19-mental-health-and-wellbeing-surveillance-report/2-important-findings-so-far#fn:2</t>
  </si>
  <si>
    <t>covid risk factors, shielding households</t>
  </si>
  <si>
    <t>Older adults who were recommended to shield were more likely to report higher levels of depression, anxiety and loneliness in June and July 2020 than people of a similar age but not recommended to shield. Rates were highest in those who were recommended to shield and strictly complied with that guidance. Each group was also more likely to report lower levels of happiness, life satisfaction and sense of purpose. Another study of the same cohort showed that older adults with multi-morbidities (many of whom were self-isolating) reported higher levels of depression and loneliness than older adults without multi-morbidities.</t>
  </si>
  <si>
    <t>https://www.gov.uk/government/publications/covid-19-mental-health-and-wellbeing-surveillance-report/2-important-findings-so-far#fn:3</t>
  </si>
  <si>
    <t>A qualitative study has described aspects of the pandemic that may be impacting on mental health among older adults. Risks to wellbeing include mortality concerns, fears about the virus, grief for the loss of normality, restricted access to health services and restricted access to activities that protect wellbeing. Factors that are protective of wellbeing included the slower pace of life, maintaining a routine, socialising and use of past coping skills. Many participants drew on their resilience and life experience to self-manage fear and uncertainty associated with the pandemic, using their time during lockdown to reflect or organise end-of-life affairs.</t>
  </si>
  <si>
    <t>https://www.gov.uk/government/publications/covid-19-mental-health-and-wellbeing-surveillance-report/2-important-findings-so-far#fn:4</t>
  </si>
  <si>
    <t>Two studies sought to understand differences in mental distress between men and women. They show evidence that family and caring responsibilities play a role, as do social factors. Women were more likely to have made larger adjustments to manage housework and childcare during the first lockdown than men. These adjustments were associated with increased distress</t>
  </si>
  <si>
    <t>https://www.gov.uk/government/publications/covid-19-mental-health-and-wellbeing-surveillance-report/2-important-findings-so-far#fn:5</t>
  </si>
  <si>
    <t>Women also reported having more close friends and a larger subsequent increase in loneliness than men during the first national lockdown.</t>
  </si>
  <si>
    <t>https://www.gov.uk/government/publications/covid-19-mental-health-and-wellbeing-surveillance-report/2-important-findings-so-far#fn:6</t>
  </si>
  <si>
    <t>Adults with pre-existing mental health conditions have reported higher levels of anxiety, depression and loneliness than adults without pre-existing mental health conditions. However, there is no evidence to suggest that this gap has changed since the start of lockdown.</t>
  </si>
  <si>
    <t>Public Health Scotland</t>
  </si>
  <si>
    <t>https://www.publichealthscotland.scot/media/2983/changes-in-alcohol-consumption-in-scotland-during-the-early-stages-of-the-covid-19-pandemic.pdf</t>
  </si>
  <si>
    <t>Changes in alcohol consumption in Scotland during the early stages of the COVID-19 pandemic: Descriptive analysis of repeat cross-sectional survey data</t>
  </si>
  <si>
    <t>Scotland</t>
  </si>
  <si>
    <t>Although we found a decrease in alcohol consumption across the population overall, there was an increase in drinking alone amongst some population sub-groups such as single adult households, households with three or more adults and students. Despite some concerns that people might drink more in the day-time, we actually found that there was a shift towards people starting drinking later in the evening. This perhaps reflects changes in people’s routines and the absence of opportunities for daytime socialising such as going to the pub with colleagues after work.</t>
  </si>
  <si>
    <t>Public Health Wales</t>
  </si>
  <si>
    <t>https://whiasu.publichealthnetwork.cymru/files/3915/9280/5148/HIA_-_Rapid_Review_of_SAH_Policy_Exec_Summary.pdf</t>
  </si>
  <si>
    <t>A Health Impact Assessment of the ‘Staying at Home and Social Distancing Policy’ in Wales in response to the COVID-19 pandemic</t>
  </si>
  <si>
    <t>The ‘Staying at Home and Social Distancing Policy’ in Wales (aka lockdown) has had an intense negative whole population impact on mental health, but particularly in relation to children and young people and young adults, older people, key workers, those on low incomes and at risk of unemployment, and those who have existing poor mental health or who are shielding.</t>
  </si>
  <si>
    <t>Screening services and some adult vaccinations have been suspended in Wales due to lockdown. Missed immunisation appointments within the routine childhood immunisations schedule. Negative impact of this on older people, women and children in particular.</t>
  </si>
  <si>
    <t>Negative impact of lockdown: Reduced access to mental health services. Exacerbation of existing mental health conditions.</t>
  </si>
  <si>
    <t>Negative impact of lockdown: Reduced access to services or treatment for existing conditions, high risk groups, for example those with long-term health conditions</t>
  </si>
  <si>
    <t>domestic abuse</t>
  </si>
  <si>
    <t>Lockdown had a major negative impact on women, babies, children and young people with increased exposure to Adverse Childhood Experiences (ACEs) and violence against women, domestic abuse and sexual violence (VAWDASV). Increase in risk of VAWDASV during the restrictions as individuals remain at home with the perpetrator. Increased risk of harm due to reduced opportunity to seek support.</t>
  </si>
  <si>
    <t>Lockdown has had major negative impacts for women of all ages. Women are more likely to work in services and sectors which have closed during restrictions. Women are more likely to hold caring roles (employed or voluntary), be responsible for familial care and do more of the household chores and life administrative responsibilities, all of which have increased during restrictions</t>
  </si>
  <si>
    <t>Impact of lockdown on men: Short-term impact for some employment sub-groups such as construction workers (89% are men compared to 11% women) and drivers. Potential long-term impact for some employment subgroups highly exposed to an economic downturn, for example, housing, manufacturing and hospitality industries.</t>
  </si>
  <si>
    <t>Impact of lockdown on BAME individuals:  COVID-19 is having a disproportionate impact on people who are from BAME backgrounds. More than a third of patients who are critically ill with the virus are from BAME backgrounds. Increase in reported hate crime in respect to those from BAME backgrounds. For some communities, English is not the first language. Impact as a result of cultural traditions of intergenerational households and familial and social support.</t>
  </si>
  <si>
    <t xml:space="preserve">Negative impact of lockdown on faith groups: Reduced access to services leading to some feeling spiritually isolated. Some faith groups have not been able to carry out specific religious / faith rituals which can have an impact on mental well-being. </t>
  </si>
  <si>
    <t>Negative mental health and well-being impacts or older people such as increased experience of isolation, loneliness and disconnection from families and wider support networks. Challenges with obtaining food and essential supplies may cause stress and anxiety</t>
  </si>
  <si>
    <t xml:space="preserve">Major negative impacts of childcare and school closures on babies, children and young people’s development, routines, educational attainment and socialisation plus mental well-being and future educational and employment prospects. Differences in parental support and availability of educational resources affecting how children are home schooled. </t>
  </si>
  <si>
    <t>23 March 2021</t>
  </si>
  <si>
    <t>Refuge</t>
  </si>
  <si>
    <t>https://www.refuge.org.uk/a-year-of-lockdown/</t>
  </si>
  <si>
    <t>A year of lockdown</t>
  </si>
  <si>
    <t>Between April 2020 and February 2021 calls and contacts* logged on Refuge’s National Domestic Abuse Helpline (NDAH) up by average of 61%.72% of those supported by Refuge’s specialist Helpline team were women experiencing violence and abuse. Women of all ages called us during this period, but the most common age-bracket was 30-39.  Where the type of abuse was recorded, nearly one in five (19%) of the women we spoke to had experienced threats to kill from their abusers. 10% had had weapons used against them. 16% had been strangled</t>
  </si>
  <si>
    <t>27 May 2020</t>
  </si>
  <si>
    <t>https://www.refuge.org.uk/refuge-reports-further-increase-in-demand-for-its-national-domestic-abuse-helpline-services-during-lockdown/</t>
  </si>
  <si>
    <t>Refuge reports further increase in demand for its National Domestic Abuse Helpline services during lockdown.</t>
  </si>
  <si>
    <t>During the initial stages of the Covid-19 crisis, Refuge reported around 50% increase in demand to its Helpline, and a 300%+ increase in visits to its National Domestic Abuse Helpline website. However, demand has spiked again significantly during the 8 weeks to 27 May 2020 –  calls and contacts to the Helpline have risen to a weekly average increase of 66% and visits to our website (where women can request a safe time to be contacted) have seen a phenomenal 950% rise compared to pre Covid-19. Women subject to more domestic violence during than before covid.</t>
  </si>
  <si>
    <t>Research in Social Stratification and Mobility (journal)</t>
  </si>
  <si>
    <t>https://www.sciencedirect.com/science/article/pii/S0276562420300640</t>
  </si>
  <si>
    <t>Intersecting ethnic and native–migrant inequalities in the economic impact of the COVID-19 pandemic in the UK</t>
  </si>
  <si>
    <t>Compared with UK-born white British, black, Asian and minority ethnic (BAME) migrants in the UK are more likely to experience job loss during the COVID-19 lockdown, while BAME natives are less likely to enjoy employment protection such as furloughing. Although UK-born white British are more likely to reduce their work hours during the COVID-19 pandemic than BAME migrants, they are less likely to experience income loss and face increased financial hardship during the pandemic than BAME migrants. The findings show that the pandemic exacerbates entrenched socio-economic inequalities along intersecting ethnic and native–migrant lines.</t>
  </si>
  <si>
    <t>Housing conditions have had a stronger independent effect on well-being during the pandemic than prior. Even after controlling for key characteristics such as pay and relationship status, the well-being gap between renters and owners has widened over the lockdown period.</t>
  </si>
  <si>
    <t>https://www.resolutionfoundation.org/publications/rainy-days/?utm_source=RF+Mailing+List&amp;utm_campaign=98c02c6d09-EMAIL_CAMPAIGN_2020_06_26_10_09&amp;utm_medium=email&amp;utm_term=0_c0e8a99f92-98c02c6d09-313021337&amp;mc_cid=98c02c6d09&amp;mc_eid=af0a3dec2f</t>
  </si>
  <si>
    <t>Rainy days: An audit of household wealth and the initial effects of the coronavirus crisis on saving and spending in Great Britain</t>
  </si>
  <si>
    <t>Key workers and workers in shut down sectors are less likely to have savings. This means those more exposed to the health and economic crises are less likely to have savings to protect living standards if their incomes fall. Poorer families are more likely to be saving less or increasing debt as a result of the coronavirus crisis than wealthier families.</t>
  </si>
  <si>
    <t>9 June 2020</t>
  </si>
  <si>
    <t>https://www.resolutionfoundation.org/publications/return-to-spender/</t>
  </si>
  <si>
    <t>Return to spender: Findings on family incomes and spending from the Resolution Foundation’s coronavirus survey</t>
  </si>
  <si>
    <t>While the effects of this crisis on the labour market have been bottom heavy, with lower earners most affected, falls in income have been more evenly shared across the income distribution. The difference between earnings and income hits is explained by the fact that lower earners are quite spread across income quintiles; that many on the lowest incomes were not in work when the crisis began and so not exposed to the labour market shock; and that the social security system has played an important role in cushioning job loss and earnings falls at the bottom. Changes in spending, though, have a much stronger distributional gradient. 57 per cent of adults in the top quintile of working-age family incomes have experienced falling outgoings, compared with 30 per cent in the bottom quintile. Rather than being indicative of income lockdown restrictions on non-essential spending. It is when we look at the combination of income and spending changes for the same adults that we find a particularly concerning distributional pattern. 38 per cent of adults in the top income quintile have experienced no income hit alongside a reduction in spending – implying a strengthening of the household budget – compared to just 12 per cent of those in the bottom quintile.</t>
  </si>
  <si>
    <t>15 May 2020</t>
  </si>
  <si>
    <t>Royal Society for Public Health</t>
  </si>
  <si>
    <t>https://www.rsph.org.uk/about-us/news/rsph-calls-for-more-mental-health-support-for-young-people-in-lockdown.html</t>
  </si>
  <si>
    <t>RSPH calls for more mental health support for young people in lockdown</t>
  </si>
  <si>
    <t>Over two in three (70%) 18 to 24 year olds have felt anxious about the future more often than normal (compared with 47% of over 75s).</t>
  </si>
  <si>
    <t>Two in five (38%) 18 to 24 year olds have had good quality sleep less often (compared with 15% of over 75s).</t>
  </si>
  <si>
    <t>18 to 24 year olds were nearly three times more likely than 65 to 74 year olds to have experienced feeling of loneliness more often than normal (62% compared with 21%). The vast majority (85%) of 18 to 24 year olds have connected with people virtually more often.</t>
  </si>
  <si>
    <t>16% of 18 to 24 year olds have been unable to isolate as much as they would like because of financial concerns (compared with 11% of 55 to 64 year olds).</t>
  </si>
  <si>
    <t>Volunteering</t>
  </si>
  <si>
    <t>A quarter (25%) of 18 to 24 year olds have volunteered or offered support in their community more often than normal.</t>
  </si>
  <si>
    <t>Runnymede</t>
  </si>
  <si>
    <t>https://www.runnymedetrust.org/uploads/Runnymede%20Covid19%20Survey%20report%20v2.pdf?mc_cid=6dae588c8e&amp;mc_eid=54c7c13a4a</t>
  </si>
  <si>
    <t>Over-Exposed and Under-ProtectedThe Devastating Impact of COVID-19 on Black and Minority Ethnic Communities in Great Britain</t>
  </si>
  <si>
    <t>Chinese, Bangladeshi, Black African and Black Caribbean</t>
  </si>
  <si>
    <t>Black and minority ethnic people are more likely than white people to be working outside of their home at the current time. A third of BME people (33%) are in this position, compared with closer to a quarter of white people (27%). People of African origin are particularly likely to be working outside of their home (41%). BME people are also more likely than white people to be classed as key workers. Just under three in ten BME people (28%) are key workers, compared with closer to two in ten white people (23%). Black groups are particularly likely to be classed as key workers (34%), with the highest percentage among people of African origin – nearly four in ten of whom are key workers (37%). Among Chinese, Bangladeshi, Black African and Black Caribbean groups, women are more likely than their male counterparts to be working as key workers. Bangladeshi women, in particular, are more than two times more likely than their male counterparts (43% vs 19%) to be working in a key worker role. Greater proportions of BME key workers (32%) reported that they were not given adequate PPE compared with their white counterparts (20%). Among those in this position, 50% of Bangladeshi, 42% of Pakistani and 41% of Black African respondents reported that they had not been given adequate PPE.</t>
  </si>
  <si>
    <t>Runnymede Trust</t>
  </si>
  <si>
    <t>Over-Exposed and Under-Protected The Devastating Impact of COVID-19 on Black and Minority Ethnic Communities in Great Britain</t>
  </si>
  <si>
    <t>While 14% said that social isolation was making ‘relationships at home more difficult than usual’. This last figure rose to one in five (19%) for BME groups.</t>
  </si>
  <si>
    <t xml:space="preserve">Bangladeshi, Black African, Black Caribbean </t>
  </si>
  <si>
    <t>Bangladeshi (43%) followed by Black African groups (38%) were the most likely to report the loss of some income since COVID-19, compared with 21% of Black Caribbean groups and 22% of white British people. While over half of white groups reported that they had not been affected financially by the coronavirus crisis and lockdown, and that they don’t struggle with paying bills or paying for essentials (54%), the proportion of BME people who said the same stood at 35%. BME people are more likely than white people to have had to start using savings for day-to-day spending (14% BME vs 8% white British); to have found it harder than usual to pay for essentials and meet basic needs (12% BME vs 8% white groups); to have found it harder than usual to pay bills or rent (15% BME vs 8% white groups); to have had to start borrowing money from friends and family (6% BME vs 3% white); and to have had to start skipping meals, or doing so more often than usual, due to financial difficulties (7% BME groups vs 2% white British group. Black and minority ethnic people are consistently less likely than white people to have heard of UK government social and economic measures to tackle the coronavirus crisis and provide financial support to people and businesses. Awareness of these measures was particularly low among Bangladeshis, with three in ten (29%) reporting that they were not aware of any of the measures. Fewer than half of BME people were aware of the measure to allow those out of work due to the crisis to claim Universal Credit (44%, vs 62% of white people). Equally, only around a third of BME people had heard of the measure making Statutory Sick Pay (SSP) available from the first day of self isolating (34%, vs 52% of white people).</t>
  </si>
  <si>
    <t>SchoolDash &amp; EduKit</t>
  </si>
  <si>
    <t>https://www.schooldash.com/blog-2005.html#20200527</t>
  </si>
  <si>
    <t>How are pupils coping during lockdown?</t>
  </si>
  <si>
    <t>Overall life satisfaction appears to have declined compared to surveys conducted before the lockdown, especially among boys. Secondary pupils are much more likely to say that their school has not provided sufficient wellbeing and mental-health support, with around 20% of respondents in Years 9-12 saying "not really" or "not at all". This compares to around 30% who say that they get plenty of support. About 70% of all year groups report feeling bored "a bit" or "very often". Among secondary school pupils, over 30% report feeling bored "very often". For secondary pupils, overall life satisfaction correlates most strongly with (absence of) loneliness. Among primary pupils, feeling comfortable at home was the most significant factor.</t>
  </si>
  <si>
    <t>27 August 2020</t>
  </si>
  <si>
    <t>https://www.schooldash.com/blog-2008.html#20200826</t>
  </si>
  <si>
    <t>The lockdown experiences of pupils in England</t>
  </si>
  <si>
    <t>Secondary pupils were much more likely than primary pupils to say that their schools had not provided sufficient wellbeing and mental-health support, with around 20% of respondents in Years 9-12 saying "not really" or "not at all". Around 30% of secondary pupils (compared to 50-60% of primary pupils) said that they received plenty of mental-health support.</t>
  </si>
  <si>
    <t>https://www.schooldash.com/blog-2008.html#20200827</t>
  </si>
  <si>
    <t xml:space="preserve">Loneliness correlated with life satisfaction across all pupils. Feelings of loneliness were widespread, especially among older pupils. Among secondary pupils, girls reported lower average levels of life satisfaction than boys of the same age; this gender gap narrowed in lockdown. </t>
  </si>
  <si>
    <t>28 August 2020</t>
  </si>
  <si>
    <t>https://www.schooldash.com/blog-2008.html#20200828</t>
  </si>
  <si>
    <t>Schools with high proportions of poor pupils tended to have more respondents who reported spending only a short time on homework, or unhappiness about homeschooling. However, self-reported happiness among these schools tended to increase during lockdown while among schools with low proportions of poor pupils it fell.</t>
  </si>
  <si>
    <t xml:space="preserve">Among primary pupils, feeling comfortable at home was the most significant factor for life satisfaction. </t>
  </si>
  <si>
    <t>Scottish Centre for Administrative Data Research</t>
  </si>
  <si>
    <t>https://www.scadr.ac.uk/sites/default/files/SCADR-%20deaths%20at%20home%20briefing0303_0.pdf</t>
  </si>
  <si>
    <t>PALLIATIVE CARE AT HOME: IMPLICATIONS OF THE COVID-19 PANDEMIC AND INTO THE FUTURE</t>
  </si>
  <si>
    <t>Those at end-of-life and their carers.</t>
  </si>
  <si>
    <t xml:space="preserve">Numbers of people dying at home have increased since the early stages of the pandemic. During the first peak, some 600 deaths occurred at ‘home or other noninstitution’ in Scotland over a week, more than double than during a similar period in previous years. Most of those have been non-covid related. Numbers of deaths at 'home or other non-institution' have remained elevated. After the initial peak, virtually all of these have not been the result of covid. A total of 16,976 home deaths were recorded between the start of the pandemic and the end of 2020, or a 43% increase over the same period in 2015-19. The authors highlight implications for social care resources and community nursing given the demanding level of physical and psychological support required. </t>
  </si>
  <si>
    <t>19 April 2021</t>
  </si>
  <si>
    <t>https://www.scadr.ac.uk/news-and-events/blog-series-dramatic-increase-deaths-home-no3</t>
  </si>
  <si>
    <t>BLOG SERIES - Dramatic increase in deaths at home- No.3</t>
  </si>
  <si>
    <t>The increase in home deaths compared to the historic average in 2015-2019 shows that all age groups above age 15 years increased, with the older age groups seeing a higher relative increase, going from approximately 30% in the 45-64 yr group up to nearly 50% in the 85 yr+ group.</t>
  </si>
  <si>
    <t>29 March 2021</t>
  </si>
  <si>
    <t>https://www.scadr.ac.uk/blog-series-dramatic-increase-deaths-home-during-pandemic-no2</t>
  </si>
  <si>
    <t>BLOG SERIES - Dramatic increase in deaths at home during the pandemic - No.2</t>
  </si>
  <si>
    <t>local health board</t>
  </si>
  <si>
    <t>Home deaths increased everywhere in Scotland, during the pandemic. The Western Isles and Shetland saw the lowest percent increase, whereas Orkney saw the highest at 50.1%, the latter is due to the relatively small numbers involved. Secondly, the regions on the map of increased home deaths approximately match the number of positive cases in each region so far (per 100,000 people), for example: Western Isles and Shetland Health Boards had the lowest increases in home deaths at 13-14% and also had the lowest COVID cases, approximately 1,000-1,100 per 100,000 people. Greater Glasgow &amp; Clyde and Lanarkshire had some of the highest home death increases at 37-38%, and the highest COVID case counts of approximately 5,600-5,900 per 100,000 people.</t>
  </si>
  <si>
    <t>25 June 2020</t>
  </si>
  <si>
    <t>Scottish Government</t>
  </si>
  <si>
    <t>https://www.gov.scot/publications/recorded-crime-scotland-2020/pages/2/</t>
  </si>
  <si>
    <t>Recorded Crime in Scotland: May 2020</t>
  </si>
  <si>
    <t>5% decrease in all recorded crimes, 23% decrease in vandalism, 13% decrease in recorded 'common assault', 5% decrease in recorded violent crimes and 26% decrease in recorded sexual crimes in Scotland in May 2020 compared to May 2019.</t>
  </si>
  <si>
    <t>72% increase in fraud in Scotland May 2020 compared to May 2019, although fraud was increasing before covid and a procvedural change may have had some effect on this figure too. 12% increase in drugs crime.</t>
  </si>
  <si>
    <t>22 April 2021</t>
  </si>
  <si>
    <t>https://www.gov.scot/publications/recorded-crime-scotland-march-2021/pages/2/</t>
  </si>
  <si>
    <t>Recorded Crime in Scotland: March 2021</t>
  </si>
  <si>
    <t xml:space="preserve">The number of crimes recorded by the police in Scotland was 1% higher in March 2021 than in March 2020. Violent crimes were 13% higher, sexual crimes 16% higher and 'other crimes' 17% higher. </t>
  </si>
  <si>
    <t xml:space="preserve">Crimes of dishonesty were 8% lower in Scotland in March 2021 compared to March 2020 and fire-raising/vandalism was 4% lower. Overall, the number of crimes recorded by the police between April 2020 and March 2021 was 7% lower than the same period in the previous year. </t>
  </si>
  <si>
    <t>Simetrica-Jacobsand the London School of Economics and Political Science</t>
  </si>
  <si>
    <t>https://www.jacobs.com/sites/default/files/2020-05/jacobs-wellbeing-costs-of-covid-19-uk.pdf</t>
  </si>
  <si>
    <t>The Wellbeing Costs of COVID-19 in the UK</t>
  </si>
  <si>
    <t>The negative association between COVID-19 and wellbeing has been found to be worse for women than for men, and for ethnic minority groups on some measures. Key workers are currently reporting higher levels of life satisfaction, but also higher levels of anxiety than other workers. The effect size is around twice the magnitude of the impact of redundancy (in normal times) on wellbeing.</t>
  </si>
  <si>
    <t>Social Metrics Commission</t>
  </si>
  <si>
    <t>https://socialmetricscommission.org.uk/wp-content/uploads/2020/06/Measuring-Poverty-2020-Web.pdf</t>
  </si>
  <si>
    <t>Measuring Poverty 2020: A report of the Social Metrics Commission</t>
  </si>
  <si>
    <t>People living in poverty</t>
  </si>
  <si>
    <t>The largest employment impacts have been felt by those in the deepest levels of poverty. Overall, nearly two in three (65%) of those employed prior to the Covid-19 crisis who were in deep poverty, have experienced some kind of negative labour change (reduced hours or earnings and / or been furloughed or lost their job). This compares to one in three (35%) of those who were employed and more than 20% above the poverty line prior to the Covid-19 crisis. Looking in more detail at the specific changes in circumstances shows that 20% of those who were previously employed and in deep poverty reported to have lost their jobs, compared to one in ten of those who were either just above the poverty line (8%) or in poverty and within 50% of the poverty line (12%). A lower proportion (7%) of those who were previously employed and more than 20% above the poverty line report to have lost their jobs. Alongside the impacts on employment, those in poverty or close to the poverty line who have remained employed have also been more likely to be furloughed and / or to have seen their hours or wages cut in response to the Covid-19 crisis. For example, a third or more of those in deep poverty (36%), within 50% below the poverty line (31%) and within 20% above the poverty line (29%) say that they have had their hours or pay reduced as a result of the Covid-19 crisis. For those more than 20% above the poverty line, the figure is 22%. Overall, this means that more than a quarter (26%) of all of those in deep poverty (regardless of their labour market status prior to Covid-19) have experienced a negative change in their employment status or earnings. This compares to one in five of those within 50% below the poverty line (21%), within 20% above the poverty line (24%) and more than 20% above the poverty line (22%).</t>
  </si>
  <si>
    <t>Disabled people employed before the Covid-19 pandemic have been 4 percentage points more likely to have experienced a negative labour market outcome than people without a disability.</t>
  </si>
  <si>
    <t>Compared to those aged between 35 and 44, those aged 18-24 have been 7 percentage points more likely to have experienced a negative labour market outcome, and those aged 55 and over have been 4 percentage points more likely to be negatively impacted.</t>
  </si>
  <si>
    <t>Those from Black and Asian ethnicities have been more likely to be negatively impacted (by 4 and 6 percentage points respectively) than those from White ethnic group.</t>
  </si>
  <si>
    <t>https://socialmetricscommission.org.uk/wp-content/uploads/2020/08/SMC-Poverty-and-Covid-Report.pdf</t>
  </si>
  <si>
    <t>Poverty and COVID-19: A report of the Social Metrics Commission</t>
  </si>
  <si>
    <t>Those employed prior to the crisis and already in the deepest forms of poverty have been most heavily impacted by the economic fallout. For example, compared to those more than 20% above the poverty line, those more than 50% below the poverty line have been 15 percentage points more likely to have experienced a negative labour market outcome. Groups already over-represented amongst the population in poverty have also been most heavily impacted by the crisis. For example, disabled people employed before the Covid-19 pandemic have been 4 percentage points more likely to have experienced a negative labour market outcome than people without a disability. Some groups with already very high poverty rates have also been impacted more by the crisis. For example, those from Black and Asian ethnicities have been more likely to be negatively impacted (by 4 and 6 percentage points respectively) than those from White ethnic groups</t>
  </si>
  <si>
    <t>When asked about how they see the future for themselves, although more than half (58%) of those in poverty believe that they will be “okay”, a third (28%) say that they “fear for their future”. Nearly one in three people (32%) in deep poverty say they "fear for their future". The figure amongst those more than 20% above the poverty line is 21%</t>
  </si>
  <si>
    <t>Sport England</t>
  </si>
  <si>
    <t>https://www.sportengland.org/know-your-audience/data/active-lives</t>
  </si>
  <si>
    <t>Active Lives Adult SurveyNovember 2019/20 Report</t>
  </si>
  <si>
    <t>The majority of physically active adults in England managed  to maintain their habits despite the challenges of the coronavirus (Covid-19) pandemic.  there were 700k (-1.9%) fewer active adults compared to 12 months earlier, and there were 1.2m (+2.6%) more inactive adults.  However,  the first eight months of coronavirus restrictions, as well as the storms that had a huge impact on outdoor activity in early 2020, also led to a worrying increase in the number of people that are inactive doing less than 30 minutes of activity a week or nothing at all. Not  all groups or demographics were affected equally though, with women, young people aged 16-24, over 75s, disabled people and people with long term health conditions  and those from Black, Asian, and other minority ethnic backgrounds most negatively impacted in the long-term. Both men (-2.4%) and women (-1.4%) saw decreases in activity levels over the year. However, while male activity levels dropped by a larger amount in the initial lockdown between mid-March to mid-May (-8.9% versus –5.4%) they recovered more quickly, while female activity levels remained consistently lower than 12 months earlier.  For example, female activity levels were down 2.8% between mid-September and mid-November compared to the same period the year before while activity levels for men recorded no change. This indicates that, women who’ve seen their activity levels fall may take longer and require more support to return.  </t>
  </si>
  <si>
    <t>The impact of the pandemic has disproportionately impacted those of Asian (excluding Chinese) ethnicity (-4.4% fall in activity compared to 12 months ago) and those of Black ethnicity (-4.5%), and as such has widened existing inequalities.</t>
  </si>
  <si>
    <t>Activity levels fell for the 16-34 age groups, and continues the downward trend seen before the pandemic, with those active having fallen 2.6% compared to the previous 12 months.  Activity levels had been growing strongly amongst the 55-74 and 75+ age groups prior to the coronavirus pandemic, however, many of these gains have been lost as activity levels fell notably when restrictions were introduced.The 75+ age group was particularly affected and this may be linked to the requirement for many of those aged 70+ to shield during the earlier stages of the pandemic.</t>
  </si>
  <si>
    <t>Compared to 12 months ago, activity levels have fallen amongst all groups, with those from lower socio-economic groups (routine/semi-routine jobs and those who are long-term unemployed or have never worked, NS-SEC 6-8) seeing larger drops than those from higher socio-economic groups (managerial, administrative and professional occupations, NS-SEC 1-2). As such, the existinginequalities have widened.</t>
  </si>
  <si>
    <t>Disabled adults and people with a long-term health condition are less likely to be active than those without, with activity levels decreasing sharply the more impairments an individual has. However, until the coronavirus pandemic and restrictions were introduced, there were steady increases in activity levels amongst all levels of impairment and, as such, a slight narrowing of the inequality.</t>
  </si>
  <si>
    <t>Volunteers</t>
  </si>
  <si>
    <t>4.9%/2.2m adults volunteered at least once a week throughout the year. A slightly higher proportion volunteered, on average, once a month throughout the year (but not once a week), with similar proportions volunteering either a few times in the year or once/as a one-off.In total, this equates to over one in five, or just under 10m adults who’ve given up their time to support sport and physical activity at some point across the 12-month period. It’s likely that volunteering activity reduced or stopped during the pandemic, but due to the annual measure for volunteering, some volunteer activity from before the pandemic will still be captured in the average of once a month measure. In  contrast, the proportions volunteering a few times or once in the past year both gradually fell during the pandemic period, indicating lost opportunities for more infrequent volunteers</t>
  </si>
  <si>
    <t>https://sportengland-production-files.s3.eu-west-2.amazonaws.com/s3fs-public/2021-01/Active%20Lives%20Children%20Survey%20Academic%20Year%2019-20%20Coronavirus%20report.pdf?2yHCzeG_iDUxK.qegt1GQdOmLiQcgThJ</t>
  </si>
  <si>
    <t>Active Lives Children and Young People SurveyCoronavirus (Covid-19) Report</t>
  </si>
  <si>
    <t>Covering the period from mid-May to late-July (the school summer term), this report provides the picture of sport and physical activity during the second phase of the coronavirus (Covid-19) pandemic when restrictions began to be eased. It reveals a reduction in the number of active children and young people of 2.3%–or just over 100,000 compared to the same period 12 months before. This figure would clearly have been much worse had considerable numbers of children and young people not switched into alternative or adapted activities. Not surprisingly, sporting activities (which include team sports, athletics/running and swimming) were collectively hardest hit, down 16% or just over a million fewer children and young people taking part, whilst the biggest gains were found in walking, cycling and fitness. Although overall reductions have been minimised, the disruption has had an  unprecedented impact upon physical literacy, with changes to perceived competence, confidence and enjoyment of concern going forward. The report also looks in detail at a range of demographics groups, highlighting that the impact has been widely but not evenly felt with boys, and children from Asian, Black, Mixed and Other ethnic backgrounds having found it the hardest to remain regularly active during the pandemic.</t>
  </si>
  <si>
    <t>Not stated</t>
  </si>
  <si>
    <t>Street Games</t>
  </si>
  <si>
    <t>https://network.streetgames.org/sites/default/files/StreetGamesCoronavirusreport.pdf</t>
  </si>
  <si>
    <t>The experience of the Coronavirus lockdown in low-income areas of England and Wales</t>
  </si>
  <si>
    <t>According to research conducted in April and May 2020, home conditions during lockdown are often challenging for low income households, with young people trapped in overcrowded housing, with limited private space, and reduced access to normal support structures. ...young people cited the difficulty of being stuck indoors for long periods of time, and those who had returned from university faced the additional challenge of struggling to adapt to being back in the family house with other people and with no personal space. Lockdown conditions perceived to exacerbate the lived experience of existing inequalities in conditions at home because more time is spent in the home.</t>
  </si>
  <si>
    <t>overcrowded housing</t>
  </si>
  <si>
    <t xml:space="preserve">Home conditions during lockdown are often challenging for low income households, with young people trapped in overcrowded housing, with limited private space, and reduced access to normal support structures. A lack of space and privacy was cited by several participants as a barrier to staying active through online workouts. In one virtual roundtable, young people cited the difficulty of being stuck indoors for long periods of time, and those who had returned from university faced the additional challenge of struggling to adapt to being back in the family house with other people and with no personal space. </t>
  </si>
  <si>
    <t>Young people often have no access to online devices that would allow them to engage with peers, and depending on their position in the family hierarchy, young people can struggle to access their family’s few devices. Some young people are more affected by lockdown than others, but all said they find lockdown life difficult because of the absence of ‘something to do’. Lockdown has damaged their social lives with 77% of them citing their inability to socialize with friends and family as their biggest concern. They miss their friends and having someone to talk to and somewhere to go.</t>
  </si>
  <si>
    <t>20 April 2020</t>
  </si>
  <si>
    <t>Sutton Trust</t>
  </si>
  <si>
    <t>https://www.suttontrust.com/our-research/covid-19-and-social-mobility-impact-brief/</t>
  </si>
  <si>
    <t>COVID-19 Impacts: School Shutdown</t>
  </si>
  <si>
    <t>Schools are already working to lessen the impact of school closures on inequality gaps among pupils. 34% of teachers reported contacting specific parents to offer advice about supervised learning. 21% reported their school is providing pupils with laptops or other devices, with significant differences between secondary (31%) and primary (11%) schools. Most concerningly, 28% of the most advantaged state schools had offered devices to pupils in need, compared to just 15% in the most deprived schools.</t>
  </si>
  <si>
    <t>Covid-19 Impacts: School Shutdown</t>
  </si>
  <si>
    <t>More than three quarters of parents with a postgraduate degree, and just over 60% of those with an undergraduate degree felt confident directing their child’s learning, compared to less than half of parents with A level or GCSE level qualifications.</t>
  </si>
  <si>
    <t>Online lessons every day are twice as likely in private schools as state schools.</t>
  </si>
  <si>
    <t>In the most deprived schools, 15% of teachers report that more than a third of their students learning from home would not have adequate access to an electronic device for learning, compared to only 2% in the most affluent state schools.</t>
  </si>
  <si>
    <t>Two thirds of children who previously received private tuition reported to no longer have such a service, while a third continued to have tuition through online services. The effect of these changes has been to narrow the ‘tuition gap’, but this is likely to only be temporary.</t>
  </si>
  <si>
    <t>50% of teachers in private schools report they’re receiving more than three quarters of work back, compared with 27% in the most advantaged state schools, and just 8% in the least advantaged state schools.</t>
  </si>
  <si>
    <t>https://www.suttontrust.com/our-research/learning-in-lockdown/</t>
  </si>
  <si>
    <t>Learning in Lockdown</t>
  </si>
  <si>
    <t>Parents on lower incomes were twice as likely as richer parents to find home schooling harder in January 2021 than in March 2020.</t>
  </si>
  <si>
    <t>In January 2021 84% of teachers thought the lockdown and associated disruption will increase the attainment gap in their school.</t>
  </si>
  <si>
    <t>In January 2021, 86% of private schools were using online live lessons, compared to 50% in state schools, a gap which has widened since the first lockdown.</t>
  </si>
  <si>
    <t>2021</t>
  </si>
  <si>
    <t>Talk Eat Drink Ageing Better in East Lindsey</t>
  </si>
  <si>
    <t>https://tedineastlindsey.co.uk/wp-content/uploads/2021/02/Adaptation-Full-Final.pdf</t>
  </si>
  <si>
    <t>Learning from COVID-19 Working in the sector: adaptation, flexibility and engagement</t>
  </si>
  <si>
    <t>East Lindsey, draws on multiple research sources and methods</t>
  </si>
  <si>
    <t>Place - rurality</t>
  </si>
  <si>
    <t>‘Digital inclusion’ remains an issue, not only in terms of access to and ownership of devices and developing skills, but also infrastructure barriers experienced by communities. Research undertaken by Rose Regeneration (2020) further highlights disparity compared to urban areas in the country,with rural/coastal businesses in the district reporting that the accelerated move to home working has reaffirmed findings concerning poorer mobile signal and internet connectivity.</t>
  </si>
  <si>
    <t>Nationally and in the district the COVID 19 pandemic has created considerable pressures for services for older people. These include heightened, changing demand and community needs matched with real concerns about resources available to address these.</t>
  </si>
  <si>
    <t>https://tedineastlindsey.co.uk/wp-content/uploads/2021/02/Digital-Inclusion-v32021.pdf</t>
  </si>
  <si>
    <t>Digital inclusion during COVID 19 – identifying gaps and bridging the digital divide(s).</t>
  </si>
  <si>
    <t xml:space="preserve">East Lindsey, draws on multiple research sources and methods, report relates to before and during covid but this specific finding is before covid. </t>
  </si>
  <si>
    <t xml:space="preserve">The Centre for Ageing Better (2020) reports that whilst internet use has grown rapidly in people aged 65-74 to 8 in 10 in 2019, 4 million people have never used the internet and of these 3.7 million were aged 55 and over. Age is a core factor but: “Those who are not online are not just older, they are also likely to be in worse health, poorer and less well educated than their peers: 71% of those offline have no more than a secondary education, and nearly half (47%) are from low-income households.” (Centre for Ageing Better, 2020) Being economically inactive or having a low income, having a disability, living alone in a household and belonging to a certain ethnic group have been attributed to lower levels of internet access and use (ONS, 2019). </t>
  </si>
  <si>
    <t>2020/21 (no date)</t>
  </si>
  <si>
    <t>https://www.tnlcommunityfund.org.uk/media/insights/documents/Covid_Resilience.pdf?mtime=20200619122802&amp;focal=none</t>
  </si>
  <si>
    <t>Enhancing resilience in East Lindsey communities</t>
  </si>
  <si>
    <t>The Covid-19 pandemic has been perceived as motivating people over 50 in the district to gain digital skills where traditionally they would not have shown an interest in this. The role of these in maintaining contact with family, friends and wider communities presents opportunities for future long-term sustainability in how people interact.</t>
  </si>
  <si>
    <t>The Fawcett Society, Womens Budget Group, Queen Mary University of London, London School of Economics and Political Science(LSE)</t>
  </si>
  <si>
    <t>https://www.fawcettsociety.org.uk/Handlers/Download.ashx?IDMF=dfe86f38-0d6f-423f-890a-150a8dced864</t>
  </si>
  <si>
    <t>Disabled women and Covid-19-Research evidence</t>
  </si>
  <si>
    <t>Just 24.9% and 28.9% of disabled women reported having high (7 or above on a 0-10 scale) life satisfaction and happiness respectively, compared to 38.6% and 39.9% of non-disabled women. Anxiety was highest among women overall, but particularly disabled women. Over half of disabled women (53.1%) reported high anxiety.</t>
  </si>
  <si>
    <t>https://www.fawcettsociety.org.uk/Handlers/Download.ashx?IDMF=dfe86f38-0d6f-423f-890a-150a8dced865</t>
  </si>
  <si>
    <t>Disabled women and COVID-19-Research evidence</t>
  </si>
  <si>
    <t>Disabled people were most likely to say that they will come out of the coronavirus outbreak in more debt. 34.2% of disabled women said their household had already run out of money, compared to 24.4% of non-disabled women.</t>
  </si>
  <si>
    <t>56.4% of disabled women reported finding social isolation difficult to cope with, compared to 41.6% of non-disabled women.</t>
  </si>
  <si>
    <t xml:space="preserve">1 in 5 disabled women reported losing support from the government (20.0%), and 2 in 5 (42.9%) reported losing support from other people during the coronavirus outbreak. (similar for disabled men, no comparison with non-disabled people). </t>
  </si>
  <si>
    <t>Women reported doing more of the housework and work to look after their children, and this was no different for disabled women. 68.0% of disabled women reported doing the majority of the housework, and 72.8% reported doing the majority of work to look after their children. 58.8% of disabled mothers said they were struggling to go to the shops or do other tasks because their child/ren were at home, 59.6% said they were struggling to balance paid work and looking after their children, and 63.0% said they were struggling to cope with all the different demands on their time.</t>
  </si>
  <si>
    <t>42.2% of disabled women said that social isolation [in the pandemic] was making relationships at home more difficult, compared to 37.0% of non-disabled women.</t>
  </si>
  <si>
    <t>21 May 2020</t>
  </si>
  <si>
    <t>The Health Foundation</t>
  </si>
  <si>
    <t>https://www.health.org.uk/news-and-comment/blogs/inequalities-and-deaths-involving-covid-19</t>
  </si>
  <si>
    <t>Inequalities and deaths involving COVID-19</t>
  </si>
  <si>
    <t>COVID-19 studies around the world point to the virus taking a greater toll on men. As for many other diseases, evidence of a striking socioeconomic gradient is also emerging for COVID-19. But the effects of socioeconomic deprivation may be exacerbated by other social factors. Additional analysis of ONS figures released on 1 May 2020 suggests the socioeconomic gradient of the COVID-19 death rate could be steeper for women than men. All-cause mortality for the same period did not show a steeper socioeconomic gradient among women. We do not know why this might be, and further analysis using data over a longer period is needed to look at the all-cause and COVID-19 death rates among men and women.In addition to being more likely to have underlying conditions that may increase their risk of serious infection, women living in deprived areas might also be more exposed to the virus. Occupations like social care, teaching or many roles in health care may face an increased risk of infection, as they often require close contact with others.The majority of women with no occupation recorded on their death certificate were full-time carers or working in other voluntary roles.</t>
  </si>
  <si>
    <t>The Lancet</t>
  </si>
  <si>
    <t>https://www.thelancet.com/journals/lanpsy/article/PIIS2215-0366(20)30308-4/fulltext</t>
  </si>
  <si>
    <t>Mental health before and during the COVID-19 pandemic: a longitudinal probability sample survey of the UK population</t>
  </si>
  <si>
    <t>Population prevalence of clinically significant levels of mental distress rose from 18·9% in 2018–19 to 27·3% in April, 2020, one month into UK lockdown. Mean GHQ-12 score also increased over this time, from 11·5 in 2018–19, to 12·6 in April, 2020. This was 0·48 points higher than expected when accounting for previous upward trends between 2014 and 2018. Increases were greatest in 18–24-year-olds , 25–34-year-olds, women , and people living with young children. People employed before the pandemic also averaged a notable increase in GHQ-12 score. In late April 2020, mental health in the UK deteriorated compared to trends pre-Covid, particularly in young people, women and those living with young children. Those in employment before the pandemic also experienced greater deterioration one month into lockdown, perhaps due to actual or anticipated redundancy. While deterioration occurred across income groups, we anticipate inequalities may widen over time, as in other causes of recessions.</t>
  </si>
  <si>
    <t>06 May 2021</t>
  </si>
  <si>
    <t>The Lancet Psychiatry</t>
  </si>
  <si>
    <t>https://www.thelancet.com/journals/lanpsy/article/PIIS2215-0366(21)00151-6/fulltext</t>
  </si>
  <si>
    <t>Mental health responses to the COVID-19 pandemic: a latent class trajectory analysis using longitudinal UK data</t>
  </si>
  <si>
    <t>One in nine adults had consistently very poor or deteriorating mental health during the first six months of the pandemic, and those living in the most deprived neighbourhoods, along with ethnic minority groups were the most affected.</t>
  </si>
  <si>
    <t>Two thirds of adults were in groups whose mental health was largely unaffected by the pandemic were more likely to be older, white, and from the least deprived areas, with men being especially likely to have consistently very good mental health.</t>
  </si>
  <si>
    <t>12% of the sample were in a group that experienced initial declines in their mental health at the beginning of the pandemic then recovered over the summer. Women and parents of school-aged children were particularly likely to be in this group, experiencing significant improvements in mental health around the time schools’ reopened.</t>
  </si>
  <si>
    <t>7% of the sample experienced a sustained decline in their mental health. and 4% had mental health that was consistently very poor throughout. The groups experiencing a sustained decline or consistently very poor mental health were more likely to have had pre-existing mental or physical conditions. They were also more likely to be Asian, Black or mixed ethnicities, and live in the most deprived areas. The researchers also found that infection with COVID-19, local lockdown, and financial difficulties all predicted a subsequent deterioration in mental health.</t>
  </si>
  <si>
    <t>The National Lottery Community Fund</t>
  </si>
  <si>
    <t>https://www.tnlcommunityfund.org.uk/media/documents/ageing-better/Ageing-Better-Covid-19-Transition-Phase.pdf?mtime=20200714115157&amp;focal=none</t>
  </si>
  <si>
    <t>Covid-19 Transition Phase – learning from Ageing Better</t>
  </si>
  <si>
    <t xml:space="preserve">Fear and anxiety about covid persists,  regarding leaving home or being around groups of other people, particularly among people aged 50+ as all the messages and statistics indicate that the older someone is the greater the health dangers of contracting Covid-19. Reconnecting people to social situations may be challenging due to reduced confidence and wellbeing. Attitudes to risk vary: some over-50s want to get out and about as soon as possible but also large numbers of people who are extremely worried and anxious about going out at all and for whom a personal lockdown will continue. More people are likely to have experienced social isolation for the first time or were returned to social isolation. The crisis has highlighted and deepened existing inequalities including within BAME communities, those with preexisting physical health conditions as well as the impact of poverty in terms of access to food and to IT equipment/internet. 
Lack of confidence already linked with social isolation in older people, this may have been exacerbated because of covid/lockdown reducing confidence further. Also impact of covid exacerbating existing inequalities for BAME groups and those with long term health issues. </t>
  </si>
  <si>
    <t>No date</t>
  </si>
  <si>
    <t>https://www.tnlcommunityfund.org.uk/media/documents/ageing-better/Ageing-Better-Positives-of-Digital-Connection.pdf?mtime=20210409110226&amp;focal=none</t>
  </si>
  <si>
    <t>Positives of Digital Connection</t>
  </si>
  <si>
    <t>Housebound</t>
  </si>
  <si>
    <t>Digital and phone replacements for in person activities have enabled access for some people who were not able to access them before/were socially isolated. Many people who had been housebound and isolated for many years were now more connected than ever as a result of the expansion of online activity and services becasue of the pandemic. We also heard how digital provision can help provide activities in areas where there aren’t enough accessible venues or locations with poor transport links etc. New participants with low levels of confidence have specifically joined online activities because they could participate and meet people in a group in a way that feels less daunting. Carers in particular, we heard were a group who were particularly isolated within the home (even more so than pre pandemic as a result of the loss of respite care and face to face activities) and for whom being connected online provided a lifeline. Phone in groups also provide a vital means for those people who are unable or unwilling to go online to still benefit from meaningful connections with others via the phone.</t>
  </si>
  <si>
    <t>23 September 2020</t>
  </si>
  <si>
    <t>The OpenSAFELY Collaborative</t>
  </si>
  <si>
    <t>https://www.medrxiv.org/content/10.1101/2020.09.22.20198754v1</t>
  </si>
  <si>
    <t>Ethnic differences in COVID-19 infection, hospitalisation, and mortality: an OpenSAFELY analysis of 17 million adults in England</t>
  </si>
  <si>
    <t>Pakistani, Bangladeshi, Caribbean, Chinese</t>
  </si>
  <si>
    <t>South Asian, black, and mixed groups were marginally more likely to be tested, and substantially more likely to test positive for SARS-CoV-2 compared with white adults. The risk of being admitted to ICU for COVID-19 was substantially increased in all ethnic minority groups compared with white adults. Risk of COVID-19 mortality was increased by 25-56% in ethnic minority groups compared with white adults. Indian and African groups were at higher risk of all outcomes; Pakistani, Bangladeshi and Caribbean groups were less or equally likely to be tested for SARS-CoV-2, but at higher risk of all other outcomes, Chinese groups were less likely to be tested for and test positive for SARS-CoV-2, more likely to be admitted to ICU, and equally likely to die from COVID-19</t>
  </si>
  <si>
    <t>13 May 2020</t>
  </si>
  <si>
    <t>The Royal Society</t>
  </si>
  <si>
    <t>https://royalsocietypublishing.org/doi/10.1098/rsos.200458</t>
  </si>
  <si>
    <t>Motivation and preference in isolation: a test of their different influences on responses to self-isolation during the COVID-19 outbreak</t>
  </si>
  <si>
    <t>UK &amp; USA</t>
  </si>
  <si>
    <t>Many of us are enjoying aspects of time alone, valuing simple activities such as a walk outdoors or cooking a meal. For many, these positives may be enough to balance the negatives of self-isolation.</t>
  </si>
  <si>
    <t>Time to Talk Befriending</t>
  </si>
  <si>
    <t>none yet</t>
  </si>
  <si>
    <t>Recovery and Reintegration: Staying Together Recovering Together</t>
  </si>
  <si>
    <t>survey of service users</t>
  </si>
  <si>
    <t>Time to Talk Befriending scheme members have been adversely affected by the extended Covid-19 Lockdowns with feelings described as “unmotivated”, “lost confidence”, “isolated and lonely”. Many scheme members self-reported that their emotional and mental health has deteriorated due to having to self isolate or shield, not seeing family members or being able to spend time with friends. Currently, 66% of scheme members have stated they are not yet ready to begin face-to-face meetings.</t>
  </si>
  <si>
    <t>Recovery and Reintegration: STAYING TOGETHER RECOVERING TOGETHER</t>
  </si>
  <si>
    <t>Scheme members have really appreciated the telephone befriending calls, which have provided a form of social connectedness during the pandemic.</t>
  </si>
  <si>
    <t>Some scheme members have reported physical  health deterioration duringthe pandemic, due to less exercise and cancelled or postponed medical  appointments.</t>
  </si>
  <si>
    <t>https://www.befriending.co.uk/resources/25014-staying-together-recovering-together-covid-19-research-report</t>
  </si>
  <si>
    <t>Staying Together Recovering Together: Covid-19 Research Report</t>
  </si>
  <si>
    <t xml:space="preserve">The lockdown has impacted on the mental wellbeing of many telephone befriending scheme members significantly with feelings described as “lonely”, “scared”, “worried”, “tough”, “upset”, “stressed”, “hard”, “difficult”, “depressed” and/or “fed up” which are all associated with various risks, loss and bereavement. Overall, less than half (32 out of 76) of the scheme members view the lockdown as manageable or to have had little impact on them. Few of those (6 out 32) have been house-bound as a result of various health issues (poor mobility, cardiovascular disease, mental health) prior to the pandemic and were accustomed to being alone. Within those, many (20 out of 32) have family and/or formal care support with shopping, personal care, and/or outings. In contrast, only some (15 out of 44) of those who found the lockdown to be (very) difficult have received some family or formal care support. It suggested a wider support network beyond befriending is very important during the lockdown and isolation. </t>
  </si>
  <si>
    <t>23 April 2021</t>
  </si>
  <si>
    <t>UCL</t>
  </si>
  <si>
    <t>https://www.covidsocialstudy.org/results</t>
  </si>
  <si>
    <t>Covid-19 Social Study</t>
  </si>
  <si>
    <t>Data that has been collected by the Covid Social Study has found that levels of depression and anxiety symptoms in spring 2021 remain similar to what they were in the autumn. Anxiety and depression symptoms both increased just before easing of restrictions for the current lockdown, but decreased thereafter. Depression and anxiety are still highest in young adults, women, people with lower household income, people from ethnic minority backgrounds, those with a physical health condition, and people living with children. People with a diagnosed mental illness are still reporting higher levels of depression and anxiety symptoms</t>
  </si>
  <si>
    <t>Data that has been collected by the Covid Social Study has found that happiness and life satisfaction levels have been increasing since the end of January this year (2021) and are now similar to what they were last summer when they were at their highest levels. All demographic groups have reported increasing levels of happiness and life satisfaction since the easing of restrictions for the latest lockdown. However, there are still differences across demographic groups, with younger participants, people living alone, women, people from ethnic minority backgrounds, and those with lower household incomes reporting lower levels of happiness and life satisfaction.</t>
  </si>
  <si>
    <t>COVID-19 Social Study</t>
  </si>
  <si>
    <t xml:space="preserve">Data that has been collected by the Covid Social Study found that worries about finance have remained relatively stable since the latest lockdown started and are comparable to their lowest levels of around 1 in 4 people over the summer. Worries about unemployment remain relatively low, concerning just 1 in 8 people. Worries about accessing food have decreased over the course of the third lockdown but are still comparable to when lockdown easing began in May 2020. Concerns about unemployment and finances remain highest amongst adults of working age (18-59 years), with around 1 in 3 consistently reporting concerns about finances since the autumn of 2020. Unemployment and financial stress are still higher in those living with children. </t>
  </si>
  <si>
    <t>Data that has been collected from the Covid Social study has found that loneliness levels have decreased slightly over the past two months but remain similar to what they were at the start of summer of 2020. Loneliness remains higher in young adults, people living alone, those with a mental or physical health condition, amongst those from ethnic minority backgrounds, people with lower household income, women, and those living in cities/towns. 
There are some graphs in the publication that indicate increases in inequalities in loneliness between England and Scotland, by ethnicity. There appear to have been some decreases in inequalities: living arrangement, mental health diagnosis, physical health diagnosis. But these would need to be checked with the data.</t>
  </si>
  <si>
    <t>Data from the Covid Social Study found that happiness levels have been increasing since the end of January 2021 and are now similar to what they were in the summer of 2020, when they were at their highest levels. Happiness has been increasing in all demographic groups since the easing of restrictions for the latest lockdown. However, there continue to be differences in reported levels of happiness across demographic groups. Levels of happiness remain lower in adults under the age of 60, people living alone, people with lower household incomes, people with a diagnosed mental or physical health condition, in urban areas, in women, and people from ethnic minority backgrounds.</t>
  </si>
  <si>
    <t>https://www.medrxiv.org/content/10.1101/2020.05.29.20116657v1</t>
  </si>
  <si>
    <t>Loneliness during lockdown: trajectories and predictors during the COVID-19 pandemic in 35,712 adults in the UK</t>
  </si>
  <si>
    <t>Younger adults, women, people with low income, the economically inactive and people with mental health conditions were more likely to be in highest loneliness class relative to the lowest. Further, living with others or in a rural area, and having more close friends or greater social support were protective. Inequality changed during period of research, but no data to compare pre-Covid. Loneliness levels increased in the highest loneliness group, decreased in the lowest loneliness group, and stayed relatively constant in the middle two groups.</t>
  </si>
  <si>
    <t>01 July 2020</t>
  </si>
  <si>
    <t>UK Air</t>
  </si>
  <si>
    <t>https://uk-air.defra.gov.uk/library/reports.php?report_id=1005</t>
  </si>
  <si>
    <t>Report: Estimation of changes in air pollution emissions, concentrations and exposure during the COVID-19 outbreak in the UK</t>
  </si>
  <si>
    <t>Place</t>
  </si>
  <si>
    <t>The following decreases were noted over the lockdown period to 30th April 2020: In urban areas: NOx levels decreased by 30-40%, NO2 decreased by 20-30% (once weather effects have been controlled for). In Southern England (though this might just be about data availability rather than inequality): PM2.5 levels down by 2-5 µg m-3 (again controlling for weather). In London, depending on commuting mode, exposure to PM2.5 down by 5-24%. Approximately 60% reduction in road traffic will also have lead to reductions in emissions of VOCs and ammonia.</t>
  </si>
  <si>
    <t>15 December 2020</t>
  </si>
  <si>
    <t>UK Parliament, Women and equality committee</t>
  </si>
  <si>
    <t>https://publications.parliament.uk/pa/cm5801/cmselect/cmwomeq/384/38406.htm</t>
  </si>
  <si>
    <t>Unequal impact? Coronavirus and BAME people</t>
  </si>
  <si>
    <t>BAME people are disproportionately overrepresented in zero-hours and insecure contracts.  Pakistani young adults are more likely to be working shifts, without a permanent contract, or on a zero-hours contract than White young adults.Black Africans were in a more precarious employment position compared to  their White counterparts and more likely to be at risk of unemployment,  working in shift work, without a permanent contract. During the initial national lockdown, people on zero-hours contracts felt like they had to choose between staying at home and not having enough money to pay their expenses or going to work and risking their health. We received evidence that some BAME workers on zero-hours contracts were being refused furlough by their employers. This has raised concerns over how the zero-hours contract policy operates. As a part of the Scheme, employers decide which employees to furlough. This has created issues for those on zero-hours contracts because instead of furloughing a zero-hours contract worker, an employer could reduce their working hours down to zero. some BAME people on zero-hours contracts faced problems claiming SSP.  She said that this was because of a “very restricted eligibility criteria, which means that a lot of ethnic minority people in precarious employment just do not meet the criteria”.Some BAME individuals on a zero-hours contracts found that they earnt less than the lower earnings limit. one in five zero-hours contract workers are not eligible for [SSP]. That is a problem”.203 Zero-hours contract workers who are self-employed, such as those in the gig economy, are also not eligible for SSP.</t>
  </si>
  <si>
    <t>Understanding Society</t>
  </si>
  <si>
    <t>https://www.understandingsociety.ac.uk/sites/default/files/downloads/general/ukhls_briefingnote_covid_family_final.pdf</t>
  </si>
  <si>
    <t>Covid-19 survey: briefing note: family relationships</t>
  </si>
  <si>
    <t>Retrospective</t>
  </si>
  <si>
    <t xml:space="preserve">More than a quarter of parents reported that their relationship with their children has improved since the Government’s “stay at home” policy, while less than 5% reported it had become worse. Mothers were more likely to report that their relationship had improved than fathers. Lone parents were slightly more likely to report that their relationship had become worse since lockdown. Slightly more low income parents reported their relationships became worse, and slightly more high income parents reported their relationships became better. People working at home and reducing working hours for childcare were more likely to report improved relationships than worse ones. </t>
  </si>
  <si>
    <t>1 June 2020</t>
  </si>
  <si>
    <t>https://ifs.org.uk/uploads/WP202015-The-idiosyncratic-impact-of-an-aggregate-shock.pdf</t>
  </si>
  <si>
    <t>The idiosyncratic impact of an aggregate shock: the distributional consequences of COVID-19</t>
  </si>
  <si>
    <t>The pandemic translates into different economic shocks for different types of worker: those with less education and precarious employment face the biggest economic shocks. Some of those affected are able to mitigate the impact of the economic shocks: universal credit protects those in the bottom quintile, for example. We estimate the prevalence of the different measures individuals and households take to mitigate the shocks. We show that the opportunities for mitigation are most limited for those in need.</t>
  </si>
  <si>
    <t>https://www.understandingsociety.ac.uk/sites/default/files/downloads/general/ukhls_briefingnote_covid_economics_final.pdf</t>
  </si>
  <si>
    <t>Covid-19 Survey Briefing Note Wave 1: April 2020 The Economic Effects</t>
  </si>
  <si>
    <t>UK, Compared April 2020 with pre-covid baseline (Jan/Feb 2020)</t>
  </si>
  <si>
    <t>Average household earnings fell by 8%. They fell across the earnings distribution, but particularly for the bottom 20%. 23% of individuals reported loss of more than 20% of household earnings between jan/feb and april 2020, these losses were particularly severe for single parents.</t>
  </si>
  <si>
    <t>https://www.understandingsociety.ac.uk/sites/default/files/downloads/general/ukhls_briefingnote_covid_health_final.pdf</t>
  </si>
  <si>
    <t>Covid-19 Survey Briefing Note Wave 1: April 2020 Health and Caring</t>
  </si>
  <si>
    <t>The experience of psychological distress increases with the number of hours both men and women spend doing housework or homeschooling. Women have higher levels of psychological distress than men across all hours. The association appears to be driven by hours spent homeschooling rather than hours doing housework.</t>
  </si>
  <si>
    <t>high risk of Covid</t>
  </si>
  <si>
    <t>The youngest age groups (aged 16-34 years old, 17%) report higher levels of loneliness than the oldest participants (aged 70+years old, 4%).Individuals defined by the NHS as at high risk if they experience COVID-19 ‘often feeling lonely’ to a greater level than those not at high risk individuals(13% vs 8%) but no differences are apparent for those at moderate risk. As anticipated from the literature more widely, women report more loneliness than men. No increase in percentage of people reporting 'often feeling lonely' between 2017/18 wave and Covid wave</t>
  </si>
  <si>
    <t>https://www.understandingsociety.ac.uk/sites/default/files/downloads/general/ukhls_briefingnote_covid_ethnicity_final.pdf</t>
  </si>
  <si>
    <t>Covid-19 Survey Briefing Note Wave 1: April 2020 Ethnic differences in effects of COVID-19: household and local context</t>
  </si>
  <si>
    <t>Black African</t>
  </si>
  <si>
    <t xml:space="preserve">Black Africans are more likely than White UK to report experiencing COVID-19 symptoms. This is the case when controlling for a range of relevant measures, and cannot be explained by greater chances of overcrowding or of being a keyworker. </t>
  </si>
  <si>
    <t>Considering the help received before and after the government's 'stay at home' policy, for the vast majority (70%) there has been no change, while 6% have received less support. Positively, 20% of people received more help, mainly from new people (11%) but also more support from the same people as before. This was particularly true for those aged over 70 years old.</t>
  </si>
  <si>
    <t>https://www.understandingsociety.ac.uk/sites/default/files/downloads/general/ukhls_briefingnote_covid_homeschool_final.pdf</t>
  </si>
  <si>
    <t>Covid-19 Survey Briefing Note Wave 1: April 2020 Home Schooling</t>
  </si>
  <si>
    <t>More than half of students (54%) use additional, freely available, learning resources, while only 9% of students use paid-for resources, such as apps, website subscriptions, tutors and exercise books. Students whose parents are not in employment are least likely to have access to any additional resources (51% compared to 63% on average). Students whose parents are currently on furlough are least likely to have access to paid-for resources (4% compared to 9% on average).</t>
  </si>
  <si>
    <t xml:space="preserve">Parents spend slightly more time actively helping boys with their schoolwork than girls. They help boys for very short durations (less than one hour) less often and for 1-2 hours more often than girls. </t>
  </si>
  <si>
    <t xml:space="preserve">Mothers spend 6 more hours than fathers doing housework and 9 more hours doing childcare and home schooling per week. Single parents spend more time on housework but not on childcare and home schooling than multiple adult households. The differences between time spent by mothers and fathers persist regardless of household composition. While mothers spend considerably more time doing housework when they are furloughed, selfemployed or non-employed as opposed to beingn employed, this is not the case for fathers. Fathers do however spend more time on childcare and home schooling when they are furloughed. Fathers and mothers working at home do less housework than those working away from home.  There are no significant differences by education in the amount of time fathers spend on housework or childcare and home schooling. Highly educated mothers spend 3 hours less doing housework and 6 hours more doing childcare and home schooling per week than mothers whose highest qualification is at GCSE level or lower. </t>
  </si>
  <si>
    <t>Pakistani, Bangladeshi</t>
  </si>
  <si>
    <t xml:space="preserve">All ethnic groups have experienced declines in mental health since the onset of the pandemic. Pakistani and Bangladeshi men have experienced higher declines than White UK men with otherwise similar individual and household characteristics. Pakistanis and Bangladeshis who live in areas with relatively high concentrations of own ethnic group residents have not experienced the same declines in mental health. Women as a whole have experienced larger declines than men, even after adjusting for family and employment, but there are no significant differences across women by ethnic group. </t>
  </si>
  <si>
    <t>Pakistanis and Bangladeshis and Black Caribbeans</t>
  </si>
  <si>
    <t>All ethnic groups report lower levels of interpersonal contact within the neighbourhood, than before the pandemic, consistent with the impact of lockdown and social distancing requirements. After taking account of individual, household and neighbourhood characteristics, these reductions in perceived neighbourhood communication appear to be greatest for Pakistanis and Bangladeshis and Black Caribbeans.</t>
  </si>
  <si>
    <t>https://www.understandingsociety.ac.uk/sites/default/files/downloads/general/ukhls_briefingnote_covid_socialcohesion_final.pdf</t>
  </si>
  <si>
    <t>COVID-19 Survey Briefing Note Social Cohesion: What has changed during the coronavirus outbreak?</t>
  </si>
  <si>
    <t xml:space="preserve">England-only data. Covid-19 Wave 3 (June 2020), mainstage Wave 3 (2011/12), mainstage Wave 6 (2014/15) and mainstage Wave 9 (2017/18) </t>
  </si>
  <si>
    <t>On a scale from 5 to 25, in June 2020, the average social cohesion score was lower, 17.6, compared to 18.6 in 2014/15 (Wave 6) and 18.2 in 2011/12 (Wave 3). Both men and women, people across different age groups and economic activity groups experienced a similar decline in cohesion around the pandemic period. However, people from South Asian, Black and ‘Other’ ethnic minority background experienced larger declines in social cohesion around the time of the Covid-19 pandemic compared to those from a White British and Irish background.  People with degree level education saw a somewhat smaller decline than those with A-level or lower education.</t>
  </si>
  <si>
    <t>Based on community deprivation level</t>
  </si>
  <si>
    <t>People living in the most deprived neighbourhoods reported lower levels of perceived social cohesion during the pandemic compared to those living in the least deprived neighbourhoods. These inequalities in terms of social resources have recently become wider.</t>
  </si>
  <si>
    <t>The percentage of people from ethnic minority backgrounds who reported that racial insults or attacks are ‘very common’ or ‘fairly common’ in their local area increased from 4% in 2014/15 to about 9% in June 2020 (after decreasing by about 2 percentage points between 2011/12 and 2014/15). The percentage of White British who reported very/fairly common incidents of racial insults/ attacks remained relatively stable between 2011/12 and June 2020 (about 2 in 100 people from White British background said that racial attacks were common in their local area).</t>
  </si>
  <si>
    <t>https://www.understandingsociety.ac.uk/sites/default/files/downloads/general/ukhls_briefingnote_covid_householdcontact_final.pdf</t>
  </si>
  <si>
    <t>COVID-19 Survey Briefing Note Families beyond households</t>
  </si>
  <si>
    <t>England-only data. Covid-19 Wave 1-4 (April/May/June 2020), see detailed method note on p.7</t>
  </si>
  <si>
    <t>Keyworkers were less likely to see their children living elsewhere during lockdown than before, and more likely to report reduced overnight stays, compared to non-keyworkers. Those who could work from home were more likely to see their children living elsewhere more often during lockdown compared to those who could not work from home. Those who had been furloughed were more likely to say that contact continued as it did before the pandemic than those who were not furloughed.</t>
  </si>
  <si>
    <t>Shielding household</t>
  </si>
  <si>
    <t>Those who live alone were more likely to see family and friends in person during lockdown as before compared to those who live with others. Those with children in the household were less likely to see family and friends outside of the household at all in June compared to those without children. More people who had a household member shielding did not see family and friends at all in June compared to those not shielding. Those furloughed were slightly more likely to see family and friends in person in June than those who were not. It also shows that those without a partner in the household saw family and friends outside of the household in person more during lockdown than those living with a partner.</t>
  </si>
  <si>
    <t>Women were more likely to report having both more and less emotional support than men during lockdown. Respondents aged 70+ were more likely than other age groups to say that they got more emotional support during lockdown whereas those aged 40-49 were slightly more likely to say that they got less emotional support.</t>
  </si>
  <si>
    <t xml:space="preserve">Those who live alone were more likely to report an increase in emotional support from outside the household compared to those who live with others. Those who reported feeling lonely some or all of the time reported receiving both more and less emotional support during lockdown than those who were never lonely. Those without a partner in the household also reported receiving more and less emotional support from those outside the household than those living with a partner. Those who previously received emotional support from friends and family outside of the household were more likely to report an increase in emotional support during lockdown. In contrast, those who previously reported getting little to no emotional support were more likely to say this remained unchanged during lockdown. </t>
  </si>
  <si>
    <t>31 July 2020</t>
  </si>
  <si>
    <t>https://www.understandingsociety.ac.uk/2021/04/26/the-gap-in-wellbeing-between-men-born-in-uk-and-overseas-widens-during-covid</t>
  </si>
  <si>
    <t>Fare differently, feel differently: mental well-being of UK-born and foreign-born working men during the COVID-19 pandemic</t>
  </si>
  <si>
    <t>foreign-born/migrants</t>
  </si>
  <si>
    <t>Native-born workers’ mental wellbeing does not necessarily fall when their employment is disrupted, as long as their income is protected (e.g. via the furlough scheme).For immigrants, however, reduced working hours are generally accompanied by psychological costs – and they experience greater mental suffering if their income is not protected. The increase in General Health Questionnaire (GHQ-12) scores for ‘reduced hours without income protection’ among immigrant men is about three times as high as the corresponding increase among native-born men (1.55 vs. 0.50).The increase corresponding to ‘not working’ among immigrant men is more than twice the magnitude for native-born men (3.91 vs. 1.70).</t>
  </si>
  <si>
    <t>1 April 2021</t>
  </si>
  <si>
    <t>University of Kent/Nuffield</t>
  </si>
  <si>
    <t>https://onlinelibrary.wiley.com/doi/full/10.1002/casp.2522</t>
  </si>
  <si>
    <t>The social cohesion investment: Communities that invested in integration programmes are showing greater social cohesion in the midst of the COVID‐19 pandemic</t>
  </si>
  <si>
    <t>Kent, Scotland and Wales</t>
  </si>
  <si>
    <t>Place - with social cohesion investments</t>
  </si>
  <si>
    <t xml:space="preserve">Found greater sense of social cohesion, specifically higher levels of reported social activism, interpersonal trust and closer personal relationships, greater political trust and more positive attitudes towards immigrants, in six local authority areas where social cohesion investment has been prioritised in the past 2 years, compared to representative sample in Kent, Scotland and Wales.  </t>
  </si>
  <si>
    <t>University of Oxford, Department of Psychiatry</t>
  </si>
  <si>
    <t>https://www.psych.ox.ac.uk/research/schoolmentalhealth/summary-report</t>
  </si>
  <si>
    <t>Preliminary Summary Report from the OxWell School Survey 2020</t>
  </si>
  <si>
    <t>south of England</t>
  </si>
  <si>
    <t>Students in Years 4 to 13 (aged 8-18 years) completed the OxWell School Survey 2020, either while at school or at home. The analysis of results from the survey findings is on-going, however early reports suggest that older students were more likely to perceive their mental wellbeing as being lower during lockdown compared with before lockdown, with those in Years 10, 12, and 13 reporting the worst outcomes. When asked about their general happiness (mental wellbeing) – whether it was better or worse during lockdown – Year 12 students reported: 54 per cent felt their wellbeing was worse; 24 per cent felt their wellbeing was better; 22 per cent felt their wellbeing was unchanged</t>
  </si>
  <si>
    <t>10 May 2020</t>
  </si>
  <si>
    <t>University of St Andrews</t>
  </si>
  <si>
    <t>https://osf.io/preprints/socarxiv/4wtz8/</t>
  </si>
  <si>
    <t>Household level health and socio-economic vulnerabilities and the COVID-19 crisis: An analysis from the UK</t>
  </si>
  <si>
    <t>household type, area</t>
  </si>
  <si>
    <t>First,  although  COVID-19  health  risks  are concentrated in retirement-age households, a substantial proportion of working age households also face these risks. Second, different types of households exhibit different vulnerabilities, with working-age households more likely to face financial, housing and employment precarities, and retirement-age households health and digital vulnerabilities.Third, there are area-level differences in the distribution of household-level -vulnerabilities across England  and  the  constituent  countries  of  the  United Kingdom. Fourth,  in  many  households,  different  dimensions  of  vulnerabilities  intersect; this  is especially prevalent among working-age households.</t>
  </si>
  <si>
    <t>University of York</t>
  </si>
  <si>
    <t>https://www.york.ac.uk/media/economics/documents/hedg/workingpapers/2021/2101.pdf</t>
  </si>
  <si>
    <t>The first wave of the COVID-19 pandemic and its impact on socioeconomic inequality in psychological distress in the UK</t>
  </si>
  <si>
    <t>Before the  pandemic, psychological distress was more strongly associated with chronic health conditions, employment status and housing conditions than other factors such as age and gender. In April 2020, ‘age and gender’ showed the strongest associations with psychological distress (being young and female were associated with higher levels of distress), although chronic health conditions, employment status and housing conditions remained important. By July 2020, soon after the first national lockdown was eased, the association between psychological distress and ‘age and gender’ had decreased to levels comparable to before the pandemic. The original 3 factors returned to having the strongest associations with variation in psychological distress. However, neighbourhood characteristics (measured by availability of local health and leisure facilities) now had a stronger association with psychological distress than before the pandemic.</t>
  </si>
  <si>
    <t>Wales Co-operative Centre</t>
  </si>
  <si>
    <t>https://www.housinglin.org.uk/_assets/Resources/Housing/OtherOrganisation/CLH-and-Covid-full-report_eng.pdf</t>
  </si>
  <si>
    <t>Living In Co-operative &amp; Community-Led Housing During COVID</t>
  </si>
  <si>
    <t>cooperative/ community led housing tenants</t>
  </si>
  <si>
    <t>Inequalities exist in the current system resulting from a lack of understanding by some decision makers of Co-operative and Community-Led Housing as a unique sector. Examples of this include the difficulties some CCLH residents have faced accessing the same range support as residents of other forms of housing, particularly where they have nominal or actual equity in a CCLH scheme, for example when being considered for loans otherwise freely available to private sector tenants or when trying to access the housing element of Universal Credit.</t>
  </si>
  <si>
    <t xml:space="preserve">People living in Co-operative and Community-Led Housing reported benefits of this  during covid including practical support, reduced isolation and greater financial security, for example. </t>
  </si>
  <si>
    <t xml:space="preserve">People living in Co-operative and Community-Led Housing reported negatives associated with this during covid including difficulty shielding, disgreement over the rules and household conflict for example. </t>
  </si>
  <si>
    <t>26 February 2021</t>
  </si>
  <si>
    <t>Wellcome Open Research</t>
  </si>
  <si>
    <t>https://europepmc.org/article/MED/33709038</t>
  </si>
  <si>
    <t>Experiences of lockdown during the Covid-19 pandemic: descriptive findings from a survey of families in the Born in Bradford study</t>
  </si>
  <si>
    <t>Pakistani, those living in overcrowded housing</t>
  </si>
  <si>
    <t>Many families live in poor quality  28%), and overcrowded (19%) housing; this was more common in families of Pakistani heritage and other ethnicities. Financial  (37%), food (20%), employment (37%) and housing (10%) insecurities were common, particularly in those who were furloughed, self-employed not working or unemployed. Clinically significant depression and anxiety symptoms were reported by 372 (19%) and 318 (16%) of the mothers and were more common in White British mothers and those with economic insecurity. Open text responses corroborated these findings and highlighted high levels of anxiety about becoming ill or dying from Covid-19.</t>
  </si>
  <si>
    <t>Over a third (37.7%) of disabled mothers said they were struggling to feed their children, compared to 16.7% of non-disabled mothers. 39.7% of disabled mothers reported that their children did not have access to the equipment they needed to study at home, compared to 24.2% of non-disabled mothers.</t>
  </si>
  <si>
    <t>20 March 2021</t>
  </si>
  <si>
    <t>World Happiness Report</t>
  </si>
  <si>
    <t>https://worldhappiness.report/ed/2021/overview-life-under-covid-19/</t>
  </si>
  <si>
    <t>Overview: Life under COVID-19</t>
  </si>
  <si>
    <t>global including UK examples</t>
  </si>
  <si>
    <t>Emotions changed more than did life satisfaction during the first year of COVID-19, worsening more during lockdown and recovering faster, as illustrated by large samples of UK data. Globally, there was no overall change in positive affect, but there was a roughly 10% increase in the number of people who said they were worried or sad the previous day.</t>
  </si>
  <si>
    <t>Income inequality, acting partly as a proxy for social trust, explains 20% of the difference in death rates between Denmark and Mexico. A second measure of social trust, whether there was a high expected return of lost wallets found by neighbours or strangers, was associated with far fewer deaths.</t>
  </si>
  <si>
    <t>In the UK, in May 2020, a general measure of mental health was 7.7% lower than predicted in the absence of the pandemic, and the number of mental health problems reported was 47% higher.</t>
  </si>
  <si>
    <t>The early decline in mental health was higher in groups that already had more mental health problems -- women, young people, and poorer people. It thus increased the existing inequalities in mental well-being. (UK and global trend). Mental health services have been disrupted in many countries. This is serious when we consider that the pandemic is likely to leave a lasting impact on the younger generation.</t>
  </si>
  <si>
    <t>Particpants in protective activities</t>
  </si>
  <si>
    <t>People whose feeling of connectedness fell had decreased happiness. Many positive features of a person's life helped to protect their sense of connectedness: gratitude, grit, prior connections, volunteering, taking exercise, and having a pet. It also helped to have activities that provided 'flow.'</t>
  </si>
  <si>
    <t>People whose feeling of connectedness fell had decreased happiness. There were negative features that weakened a person's protection of this sense of connectedness: prior mental illness, a sense of uncertainty, and a lack of proper digital connections.</t>
  </si>
  <si>
    <t>Young people, low-income, and low-skill workers have also been more likely to lose working hours or lose their jobs entirely.</t>
  </si>
  <si>
    <t>Not being able to work has had a negative impact on well-being. Unemployment during the pandemic is associated with a 12% decline in life satisfaction and a 9% increase in negative affect. For labour market inactivity, these figures are 6.3% and 5%, respectively. While young people report lower levels of well-being than other age groups, the effect of not being able to work is less severe than older cohorts, suggesting that they may be more optimistic about future labour market opportunities post-COVID-19.</t>
  </si>
  <si>
    <t>unemployed/furloughed</t>
  </si>
  <si>
    <t>Social support can protect against the negative impact of not being able to work. In the United Kingdom, the negative effect of not working on life satisfaction was 40% more severe for lonely workers to begin with. Furloughing helps but may not fully compensate for the negative impact of not working. Furloughed workers, even those without any income loss, still experienced a significant decline in life satisfaction relative to those who continued working.</t>
  </si>
  <si>
    <t>Using WELLBY approach (multiplying average well-being by life expectancy) there was a significant reduction in fundamental inequality across the world between 2006-08 and 2017-19, and inequality remains lower in 2020 despite COVID-19.</t>
  </si>
  <si>
    <t>WWCWB</t>
  </si>
  <si>
    <t>https://whatworkswellbeing.org/resources/wellbeing-of-men-and-women-in-the-uk-anxiety-in-women-exacerbated-by-covid-19/?mc_cid=9b064b2669&amp;mc_eid=8296a83eec</t>
  </si>
  <si>
    <t>Wellbeing of men and women in the UK: Anxiety in women, exacerbated by Covid-19</t>
  </si>
  <si>
    <r>
      <rPr>
        <rFont val="Roboto, Arial"/>
        <color rgb="FF000000"/>
      </rPr>
      <t xml:space="preserve">Longitudinal analysis of APS, looking at all ONS4 SWB questions, testing the interaction effect of onset of covid and various demographic variables. Generally, females SWB more detrimented than males by covid.  This reduces the advantage females have over males for life satisfaction and sense of purpose, but increases the </t>
    </r>
    <r>
      <rPr>
        <rFont val="Roboto, Arial"/>
        <i/>
        <color rgb="FF000000"/>
      </rPr>
      <t xml:space="preserve">disadvantage </t>
    </r>
    <r>
      <rPr>
        <rFont val="Roboto, Arial"/>
        <color rgb="FF000000"/>
      </rPr>
      <t>they have compared to males for anxiety.</t>
    </r>
  </si>
  <si>
    <t>https://whatworkswellbeing.org/resources/wellbeing-and-age-the-triple-dip/</t>
  </si>
  <si>
    <t>Wellbeing and age: the triple dip</t>
  </si>
  <si>
    <t xml:space="preserve">In a longitudinal analysis of APS, looking at all ONS4 SWB questions, testing the interaction effect of onset of covid and various demographic variables, this research found that age groups 74-84 and 16-19 are less affected, therefore increasing inequality between age groups.  But age group 65-74 and 20-34 are more affected reducing inequality between age groups.  </t>
  </si>
  <si>
    <t>https://whatworkswellbeing.org/resources/wellbeing-and-employment-while-working-is-good-for-wellbeing-retiring-is-better/?mc_cid=8686220730&amp;mc_eid=8296a83eec</t>
  </si>
  <si>
    <t>Wellbeing and employment: While working is good for wellbeing, retiring is better.</t>
  </si>
  <si>
    <t>In a longitudinal analysis of APS, looking at all ONS4 SWB questions, testing the interaction effect of onset of covid and various demographic variables, this research found that Pakistanis more affected, but mixed ethnicity less affected.  Mixed results for other ethnicities.</t>
  </si>
  <si>
    <t>unpublished</t>
  </si>
  <si>
    <t>n/a</t>
  </si>
  <si>
    <t>In a longitudinal analysis of APS, looking at all ONS4 SWB questions, testing the interaction effect of onset of covid and various demographic variables, this research found that there were bigger effects of covid on anxiety and life satisfaction for married people than single people, thus reducing inequality. However, this reduction for life satisfaction only appears when controlling for other changes resulting from Covid. Otherwise the inequality in life satisfaction between married people and single people increases. The analysis does not control for presence of children in the household, which may be contributing in particular to increased anxiety due to lack of childcare.</t>
  </si>
  <si>
    <t>In a longitudinal analysis of APS, looking at all ONS4 SWB questions, testing the interaction effect of onset of covid and various demographic variables, this research found that the biggest negative effect of covid on subjective wellbeing was for the top income quintile, but the effect on the second income quintile was smaller than for lower income groups. As such, there was no linear relationship between income and the effect of Covid.</t>
  </si>
  <si>
    <t>Education status</t>
  </si>
  <si>
    <t>In a longitudinal analysis of APS, looking at all ONS4 SWB questions, testing the interaction effect of onset of covid and various demographic variables, this paper found that there were much bigger negative effects of Covid on subjective wellbeing for those with higher education.</t>
  </si>
  <si>
    <t>YouGov</t>
  </si>
  <si>
    <t>https://docs.cdn.yougov.com/l2llsos027/YouGov%20-%20dating.pdf</t>
  </si>
  <si>
    <t>YouGov Survey Results: Dating</t>
  </si>
  <si>
    <t>People report having less sex during the lockdown than in the 6 months prior [YouGov]. This affects single people the worst (29% of those who ‘have never married’ compared to only 15% of married people), but it also affects people with children (25%).</t>
  </si>
  <si>
    <t>https://yougov.co.uk/topics/education/articles-reports/2020/06/08/how-are-parents-coping-home-schooling</t>
  </si>
  <si>
    <t>How are parents coping with home schooling?</t>
  </si>
  <si>
    <t>Report on multiple YouGov surveys finds: Parents in the C2DE social group, who tend to work in manual professions, have spent more time home schooling their children, an average of 2.7 hours per day compared to 2.5 for ABC1 parents, who are often professionals. Higher numbers of ABC1 employees are working from home, while C2DE workers are more likely to have been furloughed during the lockdown, suggestng the latter group have been better able to spend time home schooling. ABC1 and C2DE parents say they have received differing levels of support from their child’s school e.g., 66% of ABC1 parents said they received general guidance and support on home schooling compared to 51% of C2DE parents.</t>
  </si>
  <si>
    <t>https://yougov.co.uk/topics/economy/articles-reports/2020/06/16/key-workers-struggling-stress-anxiety-and-sleeping</t>
  </si>
  <si>
    <t>The impact of COVID-19 on key workers' mental health</t>
  </si>
  <si>
    <t>Working during the pandemic has caused a decline in mental health for essential workers such as teachers, doctors and delivery drivers.  Doctors, nurses and other healthcare staff score highest on stress (56%), sleeping problems (43%) and feelings of anger (32%), and about half have also felt anxious (53%). Education workers are the most likely to suffer from anxiety (55%), struggling to concentrate (44%) and feeling hopeless (29%) while working during COVID-19. Many also feel stressed (53%) and have sleeping problems (40%). People who work in sectors like retail, transport and delivery fare a bit better but the figures still make bleak reading. Over two in five have felt stressed (45%), and 40% say they’ve been anxious. A third have also felt angry which, together with healthcare, is the most of any sector. Safety and defence employees, which include prison guards and police officers, are the least likely to have suffered mental health problems from working during the coronavirus outbreak. Three in ten have felt stressed, while about a quarter say they’ve been anxious (27%), angry (24%) or struggled to sleep (24%).</t>
  </si>
  <si>
    <t>Data collected in June 2020  shows BME households are, on average, larger than white British households. The most common household size in Britain among adults is 2 people (34%) whereas for adults from a BME background it's 4 (25%). BME groups, on average, are more than twice as likely as white people to live in households of 5+ people. BME people, despite larger households, are more likely than white British people to live in households with fewer rooms than occupants. BME people are also more likely than white people to live with someone (including children) who may be vulnerable to coronavirus due to a disability or health condition (38% of BME groups vs 31% of white groups).</t>
  </si>
  <si>
    <t>Journal of Epidemiol Community Health</t>
  </si>
  <si>
    <t>https://jech.bmj.com/content/early/2021/04/08/jech-2020-215889.abstract</t>
  </si>
  <si>
    <t>Impact of lockdown on key workers: findings from the COVID-19 survey in four UK national longitudinal studies</t>
  </si>
  <si>
    <t xml:space="preserve">During lockdown, being a key worker was associated with increased chances of being infected with COVID-19, and experiencing conflict with people around. However, key workers were less likely to be worse off financially, to consume more alcohol or to smoke more during lockdown. Interestingly, being a key worker was not associated with psychological distress. </t>
  </si>
  <si>
    <t>13 April 2021</t>
  </si>
  <si>
    <t>MedRxiv (preprint)</t>
  </si>
  <si>
    <t>https://www.medrxiv.org/content/10.1101/2021.04.08.21255046v1</t>
  </si>
  <si>
    <t>COVID-19 and mortality risk in patients with psychiatric disorders</t>
  </si>
  <si>
    <t>The risk of dying from COVID-19 among patients with mental health problems, especially those with dementia, schizophrenia, or bipolar disorder, is increased compared to the risk of dying from other causes. This increase among patients with severe psychiatric disorders cannot be explained solely by the higher rate of diabetes or cardiovascular disorders.</t>
  </si>
  <si>
    <t>SSM- Population Health (journal)</t>
  </si>
  <si>
    <t>https://www.sciencedirect.com/science/article/pii/S2352827321000367?via%3Dihub</t>
  </si>
  <si>
    <t>Changing living arrangements and stress during Covid-19 lockdown: Evidence from four birth cohorts in the UK</t>
  </si>
  <si>
    <t>The results provide strong evidence that those individuals whose living arrangements changed during the Covid-19 pandemic have a higher likelihood of reported increased stress than those whose living arrangements remained unchanged. This was most clearly seen for older cohorts. Increased interpersonal conflict plays a role in mediating the association, especially for the younger cohort.</t>
  </si>
  <si>
    <t>12 June 2020</t>
  </si>
  <si>
    <t>https://www.medrxiv.org/content/10.1101/2020.06.10.20127621v1</t>
  </si>
  <si>
    <t>Ethnicity  and outcomes in patients hospitalised with COVID-19 infection in East London:  an observational cohort study</t>
  </si>
  <si>
    <t>East London</t>
  </si>
  <si>
    <t>Asian and black patients were more likely to be admitted to intensive care and to receive invasive ventilation. After adjustment for age and sex, patients from Asian and black backgrounds were more likely to die. These findings persisted across a range of risk-factor adjusted analyses</t>
  </si>
  <si>
    <t>April 03, 2020</t>
  </si>
  <si>
    <t>https://www.medrxiv.org/content/10.1101/2020.04.01.20050039v1</t>
  </si>
  <si>
    <t>Perceptions and behavioural responses of the general public during the COVID-19 pandemic: A cross-sectional survey of UK Adults</t>
  </si>
  <si>
    <t>94.2% respondents reported taking at least one preventive measure: 85.8% washed their hands with soap more frequently; 56.5% avoided crowded areas and 54.5% avoided social events. Adoption of social-distancing measures was higher in those aged over 70 compared to younger adults aged 18 to 34 years. Those with the lowest household income were six times less likely to be able to work from home and three times less likely to be able to self-isolate. Ability to self-isolate was also lower in black and minority ethnic groups. Willingness to self-isolate was high across all respondents. Conclusions The ability to adopt and comply with certain NPIs is lower in the most economically disadvantaged in society</t>
  </si>
  <si>
    <t>21 March 2021</t>
  </si>
  <si>
    <t>European Journal of Public Health (journal)</t>
  </si>
  <si>
    <t>https://academic.oup.com/eurpub/advance-article/doi/10.1093/eurpub/ckab041/6179315</t>
  </si>
  <si>
    <t>Ethnic minorities and COVID-19: examining whether excess risk is mediated through deprivation</t>
  </si>
  <si>
    <t>Compared with white individuals, the relative risk of testing positive for COVID-19, developing severe disease and COVID-19 mortality in South Asian and black individuals were 2.73, 2.96 and 4.04, respectively. A hypothetical intervention moving the 25% most deprived in the population out of deprivation was modelled to eliminate between 40 and 50% of the excess risk of all COVID-19 outcomes in South Asian and black populations, whereas moving the 50% most deprived out of deprivation would eliminate over 80% of the  excess risk of COVID-19 outcomes. The excess risk of COVID-19 outcomes in South Asian and black communities could be substantially reduced with population level policies targeting material deprivation.</t>
  </si>
  <si>
    <t>Those suffering from psychological distress before the pandemic were more likely to experience healthcare disruptions, economic disruptions related to unemployment and loss of income, and to clusters of disruptions across multiple domains during the pandemic. Considering 
mental ill-health was already unequally distributed in the UK population, the pandemic may exacerbate existing mental health inequalities. Individuals with poor mental health may need additional support to manage these pandemic-associated disruptions.</t>
  </si>
  <si>
    <t>9 March 2021</t>
  </si>
  <si>
    <t>Journal of Sleep Research</t>
  </si>
  <si>
    <t>https://onlinelibrary.wiley.com/doi/10.1111/jsr.13326</t>
  </si>
  <si>
    <t>Shift work is associated with increased risk of COVID‐19: Findings from the UK Biobank cohort</t>
  </si>
  <si>
    <t>Shift workers</t>
  </si>
  <si>
    <t>Shift workers, particularly night shift workers, irrespective of their occupational group, seem to be at high risk of COVID‐19 infection. Ethnic minorities (18%) and people in night‐shift‐based jobs (18.1%) had  a significantly higher prevalence of COVID‐19 infection than others.</t>
  </si>
  <si>
    <t xml:space="preserve">The UK witnessed a notable increase in sole-worker families with the better-educated partner working, irrespective of gender. - as relevant - those with less education, within a couple, are more likely to be unemployed. couples at the bottom 25% of the prepandemic family income distribution experienced the greatest increase in neither partner working but the least growth in sole‐worker arrangements. </t>
  </si>
  <si>
    <t>The fundamental determining factor behind an individual’s risk of infection is the number of social contacts they make. In many countries, physical distancing measures have been implemented to control transmission of SARS-CoV-2, reducing social contacts to a minimum. Characterising unavoidable social contacts is key for understanding the inequalities behind differential risks and planning vaccination programmes. Essential workers, specifically those in healthcare, had 4.5 times as many contacts as non-essential workers, whilst essential workers in other sectors, mainly teaching and the police force had three times as many contacts. Self-isolation effectively reduces numbers of contacts outside of the home, but not entirely.</t>
  </si>
  <si>
    <t>Health Economics (journal)</t>
  </si>
  <si>
    <t>https://onlinelibrary.wiley.com/doi/full/10.1002/hec.4282</t>
  </si>
  <si>
    <t>Unmet health care need and income‐Related horizontal equity in use of health care during the COVID‐19 pandemic</t>
  </si>
  <si>
    <t>Unmet need was most evident for hospital care, and less pronounced for primary health services (non‐emergency medical helplines, GP consultations, community pharmacist advice, over the counter medications and prescriptions). Despite this, there is no evidence that horizontal 
equity, with respect to income, was violated for NHS hospital outpatient and inpatient care during the first wave of the pandemic. There is evidence of pro‐rich inequities in use of GP consultations, prescriptions and medical helplines at the peak of the first wave, but these were eliminated as the pandemic progressed. There are persistent pro‐rich inequities for services that may relate to individuals' ability to pay (over the counter medications and advice from community pharmacists).</t>
  </si>
  <si>
    <t>The Conversation</t>
  </si>
  <si>
    <t>https://theconversation.com/lockdown-crime-trends-why-antisocial-behaviour-is-up-140479</t>
  </si>
  <si>
    <t>Lockdown crime trends: why antisocial behaviour is up</t>
  </si>
  <si>
    <t>Greater London</t>
  </si>
  <si>
    <t>Crimes such as burglary, shoplifting, robbery and theft, as recorded by the Metropolitan Police, all experienced remarkably sudden declines during April in comparison to previous years, some of which were already evident in March. With most people spending so much time at home, shopping limited to essentials, and movement restricted to necessary travel and exercise, the opportunities available to commit such offences were severely curtailed.</t>
  </si>
  <si>
    <t>By the end of March 2020, recorded incidences  of anti-social behaviour were unusually high (Metropolitan Police: London). But between March and April, the number of cases skyrocketed by over 270%. An increase at this time of year is expected, but a rise of this magnitude is unprecedented. It is plausible that the lockdown resulted in a genuine shift in “traditional” antisocial behaviour, such as nuisance noise from neighbours. But the National Police Chiefs’ Council has said that this increase can largely be attributed to people breaching lockdown guidelines.</t>
  </si>
  <si>
    <t>The Guardian (newspaper)</t>
  </si>
  <si>
    <t>https://www.theguardian.com/world/2020/may/13/anti-asian-hate-crimes-up-21-in-uk-during-coronavirus-crisis</t>
  </si>
  <si>
    <t>Anti-Asian hate crimes up 21% in UK during coronavirus crisis</t>
  </si>
  <si>
    <t xml:space="preserve">Hate crime directed at south and east Asian communities has increased by 21% during the coronavirus crisis, ministers have told MPs. South and east Asian communities subject to higher levels of hate crime than before. </t>
  </si>
  <si>
    <t>23 June 2020</t>
  </si>
  <si>
    <t>Centre for Progressive Policy</t>
  </si>
  <si>
    <t>https://www.progressive-policy.net/publications/why-the-government-needs-to-pay-up-before-levelling-up#_ftn1</t>
  </si>
  <si>
    <t>Why the government needs to pay up before levelling up</t>
  </si>
  <si>
    <t>Place - deprivation of local authorities</t>
  </si>
  <si>
    <t>Place-based inequality exacerbated by covid. Analysis of local government unallocated reserves on the eve of the crisis shows that, despite emergency non-ringfenced Covid-19 funding, 131 upper tier councils (of 151 in England) do not have sufficient funds to make up for projected increased costs and reduced income due to Covid-19. This includes most former Red Wall constituencies. Councils require unallocated reserves as a buffer against ongoing financial headwinds. Without this, deprived local authorities will be hit hardest by covid. The relative cost of financing the gap in funding per person will be higher in more deprived places whilst the ability of local government to raise additional funds through council tax and business rates will be particularly limited. Falling council tax and business rate revenues are further constraints, compounding the effects of a decade of austerity. Over the past decade, deprived local authorities saw the highest level of service reduction, exactly in the places where council services, including social care, public health, children’s services and support for vulnerable families, are needed most.</t>
  </si>
  <si>
    <t>UK, including longitudinal data collection, it is also about economic inequality as well as health</t>
  </si>
  <si>
    <t>Our longitudinal study on the mental health effects of the pandemic (March-May 2020), shows that the burden of mental distress is borne disproportionately by those with less economic security</t>
  </si>
  <si>
    <t>Mind</t>
  </si>
  <si>
    <t>https://www.mind.org.uk/media-a/5929/the-mental-health-emergency_a4_final.pdf</t>
  </si>
  <si>
    <t xml:space="preserve">The mental health emergency: How has the coronavirus pandemic impacted our mental health? </t>
  </si>
  <si>
    <t>More than half of adults (60%) and over two thirds of young people (68%) have said their mental health got worse during lockdown. Young people are more likely to have experienced poor mental health during lockdown than adults. Many without previous experience of mental health problems have experienced poor mental health during lockdown and have seen their mental health and wellbeing decline. Many without previous experience of mental health problems have experienced poor mental health during lockdown and have seen their mental health and wellbeing decline. People with eating disorders, OCD, PTSD and personality disorders are affected more than those with other diagnoses. Some demographic groups are facing greater challenges with their mental health than others.Those with a long-term health condition (LTC) or learning difference are more likely to have had poor mental health during the pandemic, and to have seen it decline throughout lockdown. Women and non-binary people were more likely to have poor mental health and to have seen their mental health get worse. People living in social housing (a proxy for social deprivation) were more likely to have poor mental health and to have seen it get worse during the pandemic. Those who were unemployed and seeking work during the pandemic were more likely to have lower wellbeing scores and worse mental health than those who were in employment. Those who were furloughed, changed jobs or lost their job due to coronavirus saw their mental health and wellbeing decline slightly more than those whose employment status did not change.</t>
  </si>
  <si>
    <t>UK Collaborative Centre for Housing Evidence</t>
  </si>
  <si>
    <t>https://housingevidence.ac.uk/wp-content/uploads/2021/02/12544_UoG_CaCHE_Covid_Homelessness_Report-Final.pdf</t>
  </si>
  <si>
    <t>Interim Report: The COVID-19 crisis response to homelessness in Great Britain</t>
  </si>
  <si>
    <t>GB, in international context</t>
  </si>
  <si>
    <t xml:space="preserve">Policy and practice surrounding the response to homelessness in the pandemic was timely and effective across GB. Conceptualising homelessness as a public health issue prompted more urgent and inclusive homelessness interventions than have hitherto been seen in any GB nation pre-pandemic. </t>
  </si>
  <si>
    <t>Most local authorities reported an increase in the numbers of both rough sleepers and single adults seeking homelessness assistance in the initial lockdown, as compared to the equivalent period the year before. Moreover, the pandemic brought to light pre-existing ‘hidden homelessness’.</t>
  </si>
  <si>
    <t xml:space="preserve">During the first lockdown, there were fewer statutory homelessness cases in England resulting from the ending of both private and social tenancies or institutional discharge. People accepted as homeless or threatened with homelessness as a result of family/friend exclusions, and relationship breakdown or domestic violence, on the other hand, remained relatively stable, despite stakeholder concerns that lockdown may have impeded domestic abuse victims in seeking help. Similar trends likely in Scotland and Wales. </t>
  </si>
  <si>
    <t>Across much of England and Wales a lack of existing suitable accommodation and support services created particular challenges in accommodating people with complex support needs. For example, people with significant substance misuse, mental health and behavioural support needs were placed into B&amp;B/hotel accommodation with limited support. Consequently, there were cases of antisocial and criminal behaviour in these accommodation settings and ultimately people’s health and well-being were put at risk. There were also challenges associated with hotel staff struggling to cope with complex needs for which they had no training.</t>
  </si>
  <si>
    <t>Measures such as the ‘furlough’ job retention and support scheme, the uplift in the standard allowance of Universal Credit and Working tax Credits by £20 per week until April 2021, and the increase in Local Housing Allowance rates to cover the bottom 30 per cent of private rents, were cited as beneficial in mitigating the impacts of COVID-19 on employment, incomes and housing options. Other COVID-related measures that most English local authorities considered important in preventing or minimising homelessness in their area included the temporary suspension of benefit sanctions (cited by 74%), the pausing of (most) debt-related benefit deductions (67%), and the provision of additional Local Welfare Assistance funding (66%).</t>
  </si>
  <si>
    <t>The pandemic response had a notable impact on [homelessness support] staff wellbeing. Frontline staff faced the fear of working in environments where they might contract the virus and there was potential for heightened vicarious trauma, whereby support staff continued to hear about and witness people’s life ordeals but previous mechanisms for supporting staff to reflect upon these experiences were disrupted.</t>
  </si>
  <si>
    <t>no date</t>
  </si>
  <si>
    <t>Centre for Ageing Better</t>
  </si>
  <si>
    <t>https://www.ageing-better.org.uk/publications/homes-health-and-covid-19</t>
  </si>
  <si>
    <t>Homes, health and COVID-19: How poor-quality homes have contributed to the pandemic</t>
  </si>
  <si>
    <t>There is an unequal risk of living in a nondecent home. Such homes are occupied disproportionately by older people, low income households, people from ethnic minority groups and people with existing health conditions (Sharpe et al., 2019). Moreover, most of the housing stock is poorly designed for the rapidly ageing population (Adams, 2016; Park and Porteus, 2018; Torrington, 2015). Almost half of all non-decent homes are lived in by someone over the age of 55 (Ministry of Housing, Communities &amp; Local Government, 2020).</t>
  </si>
  <si>
    <t>Housing tenure</t>
  </si>
  <si>
    <t xml:space="preserve">Housing affordability and tenure are both associated with the quality of homes (Age UK, 2019; Gibson et al., 2011; Swope and Hernández, 2019). Together, they are both important factors to consider in determining the exposure to poor-quality housing. </t>
  </si>
  <si>
    <t>people who live in overcrowded homes</t>
  </si>
  <si>
    <t>People who live in homes where there are more people than bedrooms, and where multiple generations are living together have been found to have poorer outcomes during the pandemic. There is emerging evidence to suggest that household composition is related with the transmission of COVID-19 (Ukachi et al., 2020; You et al., 2020). Crowded housing, with shared washing facilities, makes it difficult to socially distance at home and avoid cross contamination (Elwell et al., 2020). Inside Housing analysis indicates areas that have more overcrowded houses have seen the worst outcomes from COVID-19 (Barker, 2020). Of the 20 local authorities with the highest COVID-19 mortality rates, 14 have the highest percentage of households living in homes with fewer bedrooms than needed. Moreover, findings from the New Policy Institute indicate that the proportion of people over 70 years old in a local authority area who share a household with people of working age was confirmed to be a significant factor in accounting for the variation in the number of  COVID-19 cases across England (Holden and Kenway, 2020).</t>
  </si>
  <si>
    <t>The COVID-19 pandemic has exposed and amplified housing-related health inequalities ... The emerging research suggests an association between accelerated transmission of the virus and areas of poor housing, having significant impacts on groups who tend to live in poor housing: older people, people with existing health conditions, those with lower incomes and people from ethnic minority groups.</t>
  </si>
  <si>
    <t>Housing quality</t>
  </si>
  <si>
    <t xml:space="preserve">The measures taken to control the virus have led to deepening health inequalities. The home has been the centre of most people’s lives during the pandemic as a result of social distancing guidance. The impact of lockdown on many of those in poor housing has been significant. Nearly a third of adults in Britain (31%) reported having had physical or mental health problems because of the condition of their homes during lockdown. </t>
  </si>
  <si>
    <t>Bangladeshi, Pakistani, Black African</t>
  </si>
  <si>
    <t>Evidence shows that people from ethnic minority groups are more likely to live in crowded homes; 30% of Bangladeshi households, 18% of Pakistani and 16% of Black African households experience overcrowding compared to 2% of White British households (Office for National Statistics, 2018). Public Health England (2020) published a review into why black and ethnic minority groups have been disproportionately affected by the pandemic. It identified poor housing conditions and housing composition as contributors to the increased acquisition and transmission of coronavirus within these groups.</t>
  </si>
  <si>
    <t xml:space="preserve">Delays in installing adaptations can increase the risk of health and care needs increasing or developing (Royal College of Occupational Therapists, 2019). Moreover, spending extended periods of time in homes with physical hazards is likely to increase the risk of injury and decline in mental health and wellbeing. These risks are heightened for groups who are shielding; older people and people with pre-existing health conditions, as they are more likely to live in unsuitable homes (Gibson et al., 2011). </t>
  </si>
  <si>
    <t>The following groups of people are more likely to report that their mental health has declined: Women; People with disabilities; Those living in social housing;  People with eating disorders, obsessive compulsive disorder, or personality disorders; Frontline workers</t>
  </si>
  <si>
    <t xml:space="preserve">The financial impact of the pandemic has increased housing insecurity. The implications for mental health are already apparent. During lockdown, security of tenure has been a concern for people across all housing types (Bibby et al., 2020). For homeowners facing loss of income, mortgage holidays have been granted in some cases, however, despite efforts, there has been an increase in the number of people in mortgage arrears. Private renters have found themselves facing eviction as a result of sudden income reductions and accumulating rent arrears (Clair, 2020). The measures taken to support renters during the pandemic, for example, the suspension of evictions until August 2020, is not enough to stem the psychological stress caused from this instability (Beswick et al., 2020); it merelyprolongs the notice for eviction and does not prevent landlords from ending the tenancy. </t>
  </si>
  <si>
    <t>Poor conditions in temporary/emergency accomodation for homeless people and concerns concerns about the potential increase in transmission of the virus between people in cramped conditions and those sharing facilities. There are additional concerns arising from the economic ripple effect from COVID-19. The number of households in temporary accommodation was rising preCOVID-19 (Barton and Wilson, 2020), and it is anticipated that this will increase further as a result of accumulating debt and issues of affordability.</t>
  </si>
  <si>
    <t>rural/digital</t>
  </si>
  <si>
    <t xml:space="preserve">The same groups that are more likely to live in poor-quality homes are also likely to lack digital access. This includes low income households (Office for National Statistics, 2019b), households in rural areas (Local Government Association, 2017), older adults, and people with disabilities (Office for National Statistics, 2019b). Groups that face digital exclusion more frequently are also groups that are most likely to be affected by the long periods of shielding at home during lockdown (NHS Digital, 2020). For these groups, a digitally disconnected household is likely to have driven this isolation deeper. Digital exclusion also has impacted on accessing services in the pandemic which may have uimpacted on physical health. </t>
  </si>
  <si>
    <t>social housing</t>
  </si>
  <si>
    <t>More than half of adults and over two thirds of young people said that their mental health has gotten worse during the period of lockdown restrictions, from early April to mid-May. The following groups of people are more likely to report that their mental health has declined: Women; People with disabilities; Those living in social housing; People with eating disorders, obsessive compulsive disorder, or personality disorders; Frontline workers. Restrictions on seeing people, being able to go outside and worries about the health of family and friends are the key factors driving poor mental health. Boredom is also a major problem for young people.</t>
  </si>
  <si>
    <t>Systemic racism has resulted in people from Black, Asian and Minority Ethnic (BAME) communities experiencing much higher coronavirus death and infection rates (ONS). Whilst our research did not find a significant difference in the overall rate of decline in mental health for people from BAME communities in comparison to White people, they did report that their mental health got worse. Mental health pressures – such as problems with housing, employment, and finances – also had a bigger impact on this group.</t>
  </si>
  <si>
    <t>Loneliness has been a key contributor to poor mental health. Feelings of loneliness have made nearly two thirds of people’s mental health worse during the past month, with 18–24 year olds the most likely to see loneliness affect their mental health</t>
  </si>
  <si>
    <t>Many people do not feel entitled to seek help, and have difficulty accessing it when they do. 1 in 3 adults and more than 1 in 4 young people did not access support during lockdown because they did not think that they deserved support. A quarter of adults and young people who tried to access support were unable to do so. Not feeling comfortable using phone/video call technology has been one of the main barriers to accessing support.</t>
  </si>
  <si>
    <t>11 March 2021</t>
  </si>
  <si>
    <t>Welsh Government / Llywodraeth Cymru</t>
  </si>
  <si>
    <t>https://gov.wales/coronavirus-covid-19-and-impact-disabled-people-html</t>
  </si>
  <si>
    <t>Coronavirus (COVID-19) and the impact on disabled people</t>
  </si>
  <si>
    <t>For the year ending September 2020 the employment rate among disabled people in Wales aged 16-64 was 48.5%, with the equivalent figure for those not disabled being 80.6%, equating to a disability employment gap of 32.1 percentage points (pp).
The disability employment gap was lower for women than for men (28.9 pp compared with 35.4 pp).</t>
  </si>
  <si>
    <t>24 May 2021</t>
  </si>
  <si>
    <t>https://www.ons.gov.uk/peoplepopulationandcommunity/healthandsocialcare/healthandwellbeing/bulletins/coronavirusandhighereducationstudents/england4to12may2021</t>
  </si>
  <si>
    <t>Coronavirus and higher education students: England, 4 to 12 May 2021</t>
  </si>
  <si>
    <t>HE students</t>
  </si>
  <si>
    <t>Over half (56%) of students who were in higher education prior to the coronavirus (COVID-19) pandemic reported that the lack of face-to-face learning had a major or moderate impact on the quality of their course; around half (49%) said that the pandemic had a major or significant impact on their academic performance.</t>
  </si>
  <si>
    <t>https://www.ons.gov.uk/peoplepopulationandcommunity/healthandsocialcare/healthandwellbeing/bulletins/coronavirusandhighereducationstudents/england4to12may2022</t>
  </si>
  <si>
    <t>Coronavirus and higher education students: England, 4 to 12 May 2022</t>
  </si>
  <si>
    <t>Average life satisfaction scores among students remained stable in May 2021 at 5.8 (out of 10) in May 2021 following the improvements seen in April 2021; however, average scores still remained significantly lower than the adult population in Great Britain (7.0).</t>
  </si>
  <si>
    <t>The proportion of students reporting a worsening in their mental health and well-being since the start of the autumn term 2020 also remained stable at just over half (51%) of all students in May 2021; this follows a peak of over two-thirds (68%) of all students reporting the same in January 2021.</t>
  </si>
  <si>
    <t>27 January 2021</t>
  </si>
  <si>
    <t xml:space="preserve">PrePrints </t>
  </si>
  <si>
    <t>https://www.preprints.org/manuscript/202101.0563/v1</t>
  </si>
  <si>
    <t>Disabled People in Britain and the Impact of the COVID-19 Pandemic</t>
  </si>
  <si>
    <t>England &amp; Scotland</t>
  </si>
  <si>
    <t>Everyday life has been disrupted. People described how their health care and support had changed significantly. Routine rehabilitation sessions were cancelled. Attempts to replicate these via video conference or phone were not perceived to be particularly successful. Many annual check-ups were cancelled, raising the risk of preventable medical problems being missed. Provision of assistive devices was severely affected. All this may lead to lack of functioning and increased dependency.</t>
  </si>
  <si>
    <t>Journal of Environmental Psychology</t>
  </si>
  <si>
    <t>https://www.sciencedirect.com/science/article/pii/S0272494420307106</t>
  </si>
  <si>
    <t>Home garden use during COVID-19: Associations with physical and mental wellbeing in older adults</t>
  </si>
  <si>
    <t>Covid-19 restrictions have had adverse impacts on wellbeing in older people. Spending more time in a home garden associated with greater subjective wellbeing.</t>
  </si>
  <si>
    <t>Shelter</t>
  </si>
  <si>
    <t>https://assets.ctfassets.net/6sxvmndnpn0s/RiC53ggyxScpiCbq2yypg/50f4a76fed371caf3fe53fc37e339d6c/22_04_2021_-_Mass_evictions_and_COVID-19_poverty_-_HoL_.pdf</t>
  </si>
  <si>
    <t>Shelter briefing: Lords’ debate on mass evictions and COVID-19 related poverty</t>
  </si>
  <si>
    <t xml:space="preserve">Private renters have been hit particularly hard by the pandemic, and last year there was a 46% increase in the number of private renters who applied for housing support to help pay the rent. In some areas, like Sefton,the Wirral, and Enfield, more than 80% of private renters now rely on either LHA or the housing element of Universal Credit to pay the rent.  The government has now frozen the LHA ratesonce again, removing the link between local rents and housing benefit.Private rents have risen over the past year, so renters now face a shortfall between housing benefit and local rentsin many parts of the country.  As of December 2020, almost 445,000 private renting adults in England were in arrears or had received some kind of eviction notice from their landlord or letting agent in the last month. </t>
  </si>
  <si>
    <t>Domain</t>
  </si>
  <si>
    <t>Measurement</t>
  </si>
  <si>
    <t>Design</t>
  </si>
  <si>
    <t>Study focus</t>
  </si>
  <si>
    <t>Unit of study</t>
  </si>
  <si>
    <t>Subdomain</t>
  </si>
  <si>
    <t>SWB</t>
  </si>
  <si>
    <t>Systematic review</t>
  </si>
  <si>
    <t xml:space="preserve">Access </t>
  </si>
  <si>
    <t>National</t>
  </si>
  <si>
    <t>Better</t>
  </si>
  <si>
    <t>Narrowed</t>
  </si>
  <si>
    <t>Drivers</t>
  </si>
  <si>
    <t>Perceptions</t>
  </si>
  <si>
    <t xml:space="preserve">Local </t>
  </si>
  <si>
    <t>Worse</t>
  </si>
  <si>
    <t>Widened</t>
  </si>
  <si>
    <t>Conditions</t>
  </si>
  <si>
    <t>Behaviour</t>
  </si>
  <si>
    <t>Individual</t>
  </si>
  <si>
    <t>Unchanged</t>
  </si>
  <si>
    <t>No change / don't know</t>
  </si>
  <si>
    <t>Impact</t>
  </si>
  <si>
    <t>Sector wide</t>
  </si>
  <si>
    <t>Mixed</t>
  </si>
  <si>
    <t>Relative change (gaps between people)</t>
  </si>
  <si>
    <t>N/A</t>
  </si>
  <si>
    <t>Working paper</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</si>
</sst>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MM/yyyy"/>
    <numFmt numFmtId="165" formatCode="d mmmm yyyy"/>
    <numFmt numFmtId="166" formatCode="dd/mm/yyyy"/>
  </numFmts>
  <fonts count="27">
    <font>
      <sz val="10.0"/>
      <color rgb="FF000000"/>
      <name val="Arial"/>
      <scheme val="minor"/>
    </font>
    <font>
      <b/>
      <sz val="11.0"/>
      <color rgb="FF434343"/>
      <name val="Roboto"/>
    </font>
    <font>
      <color theme="1"/>
      <name val="Arial"/>
      <scheme val="minor"/>
    </font>
    <font>
      <u/>
      <color rgb="FF1155CC"/>
      <name val="Arial"/>
      <scheme val="minor"/>
    </font>
    <font>
      <b/>
      <color theme="1"/>
      <name val="Arial"/>
      <scheme val="minor"/>
    </font>
    <font>
      <b/>
      <color rgb="FF000000"/>
      <name val="Roboto"/>
    </font>
    <font>
      <color rgb="FF000000"/>
      <name val="Roboto"/>
    </font>
    <font>
      <b/>
      <color rgb="FF000000"/>
      <name val="Arial"/>
    </font>
    <font>
      <b/>
      <sz val="10.0"/>
      <color rgb="FF000000"/>
      <name val="Roboto"/>
    </font>
    <font>
      <b/>
      <sz val="11.0"/>
      <color rgb="FF000000"/>
      <name val="Roboto"/>
    </font>
    <font>
      <b/>
      <color rgb="FFCCCCCC"/>
      <name val="Roboto"/>
    </font>
    <font>
      <color theme="1"/>
      <name val="Arial"/>
    </font>
    <font>
      <u/>
      <color rgb="FF000000"/>
      <name val="Roboto"/>
    </font>
    <font>
      <sz val="10.0"/>
      <color rgb="FF666666"/>
      <name val="Roboto"/>
    </font>
    <font>
      <color rgb="FFCCCCCC"/>
      <name val="Roboto"/>
    </font>
    <font>
      <color rgb="FF000000"/>
      <name val="Arial"/>
    </font>
    <font>
      <u/>
      <color rgb="FF000000"/>
      <name val="Roboto"/>
    </font>
    <font>
      <sz val="11.0"/>
      <color rgb="FFCCCCCC"/>
      <name val="Roboto"/>
    </font>
    <font>
      <color rgb="FF000000"/>
      <name val="NexusSerif"/>
    </font>
    <font>
      <sz val="11.0"/>
      <color rgb="FF000000"/>
      <name val="Roboto"/>
    </font>
    <font>
      <u/>
      <color rgb="FF000000"/>
      <name val="Arial"/>
    </font>
    <font>
      <u/>
      <color rgb="FF1155CC"/>
      <name val="Roboto"/>
    </font>
    <font>
      <u/>
      <color rgb="FF1155CC"/>
      <name val="Arial"/>
    </font>
    <font>
      <u/>
      <color rgb="FF1155CC"/>
      <name val="Arial"/>
    </font>
    <font>
      <color theme="1"/>
      <name val="Roboto"/>
    </font>
    <font>
      <color rgb="FF666666"/>
      <name val="Roboto"/>
    </font>
    <font>
      <b/>
      <color theme="1"/>
      <name val="Roboto"/>
    </font>
  </fonts>
  <fills count="9">
    <fill>
      <patternFill patternType="none"/>
    </fill>
    <fill>
      <patternFill patternType="lightGray"/>
    </fill>
    <fill>
      <patternFill patternType="solid">
        <fgColor rgb="FFD9EAD3"/>
        <bgColor rgb="FFD9EAD3"/>
      </patternFill>
    </fill>
    <fill>
      <patternFill patternType="solid">
        <fgColor rgb="FFCFE2F3"/>
        <bgColor rgb="FFCFE2F3"/>
      </patternFill>
    </fill>
    <fill>
      <patternFill patternType="solid">
        <fgColor rgb="FFEAD1DC"/>
        <bgColor rgb="FFEAD1DC"/>
      </patternFill>
    </fill>
    <fill>
      <patternFill patternType="solid">
        <fgColor rgb="FFFFFFFF"/>
        <bgColor rgb="FFFFFFFF"/>
      </patternFill>
    </fill>
    <fill>
      <patternFill patternType="solid">
        <fgColor theme="0"/>
        <bgColor theme="0"/>
      </patternFill>
    </fill>
    <fill>
      <patternFill patternType="solid">
        <fgColor rgb="FFFF9900"/>
        <bgColor rgb="FFFF9900"/>
      </patternFill>
    </fill>
    <fill>
      <patternFill patternType="solid">
        <fgColor rgb="FFFFFF00"/>
        <bgColor rgb="FFFFFF00"/>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73">
    <xf borderId="0" fillId="0" fontId="0" numFmtId="0" xfId="0" applyAlignment="1" applyFont="1">
      <alignment readingOrder="0" shrinkToFit="0" vertical="bottom" wrapText="0"/>
    </xf>
    <xf borderId="0" fillId="0" fontId="1" numFmtId="0" xfId="0" applyAlignment="1" applyFont="1">
      <alignment readingOrder="0" shrinkToFit="0" vertical="top" wrapText="1"/>
    </xf>
    <xf borderId="0" fillId="0" fontId="2" numFmtId="0" xfId="0" applyAlignment="1" applyFont="1">
      <alignment shrinkToFit="0" vertical="top" wrapText="1"/>
    </xf>
    <xf borderId="0" fillId="0" fontId="2" numFmtId="0" xfId="0" applyAlignment="1" applyFont="1">
      <alignment readingOrder="0" shrinkToFit="0" vertical="top" wrapText="1"/>
    </xf>
    <xf borderId="0" fillId="0" fontId="2" numFmtId="0" xfId="0" applyAlignment="1" applyFont="1">
      <alignment readingOrder="0" shrinkToFit="0" vertical="top" wrapText="1"/>
    </xf>
    <xf borderId="0" fillId="0" fontId="3" numFmtId="0" xfId="0" applyAlignment="1" applyFont="1">
      <alignment readingOrder="0" shrinkToFit="0" vertical="top" wrapText="1"/>
    </xf>
    <xf borderId="0" fillId="0" fontId="4" numFmtId="0" xfId="0" applyAlignment="1" applyFont="1">
      <alignment readingOrder="0" shrinkToFit="0" vertical="top" wrapText="1"/>
    </xf>
    <xf borderId="0" fillId="0" fontId="5" numFmtId="49" xfId="0" applyAlignment="1" applyFont="1" applyNumberFormat="1">
      <alignment horizontal="left" readingOrder="0" shrinkToFit="0" vertical="top" wrapText="1"/>
    </xf>
    <xf borderId="0" fillId="0" fontId="6" numFmtId="0" xfId="0" applyAlignment="1" applyFont="1">
      <alignment shrinkToFit="0" vertical="top" wrapText="1"/>
    </xf>
    <xf borderId="0" fillId="0" fontId="7" numFmtId="0" xfId="0" applyAlignment="1" applyFont="1">
      <alignment vertical="top"/>
    </xf>
    <xf borderId="0" fillId="0" fontId="5" numFmtId="0" xfId="0" applyAlignment="1" applyFont="1">
      <alignment readingOrder="0" shrinkToFit="0" vertical="top" wrapText="1"/>
    </xf>
    <xf borderId="0" fillId="0" fontId="5" numFmtId="0" xfId="0" applyAlignment="1" applyFont="1">
      <alignment readingOrder="0" shrinkToFit="0" vertical="top" wrapText="0"/>
    </xf>
    <xf borderId="0" fillId="0" fontId="5" numFmtId="0" xfId="0" applyAlignment="1" applyFont="1">
      <alignment shrinkToFit="0" vertical="top" wrapText="1"/>
    </xf>
    <xf borderId="0" fillId="2" fontId="5" numFmtId="0" xfId="0" applyAlignment="1" applyFill="1" applyFont="1">
      <alignment shrinkToFit="0" vertical="top" wrapText="1"/>
    </xf>
    <xf borderId="0" fillId="3" fontId="8" numFmtId="0" xfId="0" applyAlignment="1" applyFill="1" applyFont="1">
      <alignment readingOrder="0" shrinkToFit="0" vertical="top" wrapText="1"/>
    </xf>
    <xf borderId="0" fillId="3" fontId="9" numFmtId="0" xfId="0" applyAlignment="1" applyFont="1">
      <alignment readingOrder="0" shrinkToFit="0" vertical="top" wrapText="1"/>
    </xf>
    <xf borderId="0" fillId="4" fontId="5" numFmtId="0" xfId="0" applyAlignment="1" applyFill="1" applyFont="1">
      <alignment vertical="top"/>
    </xf>
    <xf borderId="0" fillId="0" fontId="10" numFmtId="0" xfId="0" applyAlignment="1" applyFont="1">
      <alignment shrinkToFit="0" vertical="top" wrapText="1"/>
    </xf>
    <xf borderId="0" fillId="0" fontId="11" numFmtId="0" xfId="0" applyAlignment="1" applyFont="1">
      <alignment vertical="top"/>
    </xf>
    <xf borderId="0" fillId="0" fontId="6" numFmtId="49" xfId="0" applyAlignment="1" applyFont="1" applyNumberFormat="1">
      <alignment horizontal="left" vertical="bottom"/>
    </xf>
    <xf borderId="0" fillId="0" fontId="6" numFmtId="164" xfId="0" applyAlignment="1" applyFont="1" applyNumberFormat="1">
      <alignment horizontal="right" vertical="bottom"/>
    </xf>
    <xf borderId="0" fillId="0" fontId="6" numFmtId="0" xfId="0" applyAlignment="1" applyFont="1">
      <alignment vertical="bottom"/>
    </xf>
    <xf borderId="0" fillId="0" fontId="12" numFmtId="0" xfId="0" applyAlignment="1" applyFont="1">
      <alignment vertical="bottom"/>
    </xf>
    <xf borderId="0" fillId="0" fontId="6" numFmtId="0" xfId="0" applyAlignment="1" applyFont="1">
      <alignment shrinkToFit="0" vertical="bottom" wrapText="0"/>
    </xf>
    <xf borderId="0" fillId="0" fontId="13" numFmtId="0" xfId="0" applyAlignment="1" applyFont="1">
      <alignment vertical="top"/>
    </xf>
    <xf borderId="0" fillId="0" fontId="13" numFmtId="0" xfId="0" applyAlignment="1" applyFont="1">
      <alignment readingOrder="0" vertical="top"/>
    </xf>
    <xf borderId="0" fillId="0" fontId="11" numFmtId="0" xfId="0" applyAlignment="1" applyFont="1">
      <alignment vertical="bottom"/>
    </xf>
    <xf borderId="0" fillId="0" fontId="14" numFmtId="0" xfId="0" applyAlignment="1" applyFont="1">
      <alignment vertical="bottom"/>
    </xf>
    <xf borderId="0" fillId="0" fontId="15" numFmtId="0" xfId="0" applyAlignment="1" applyFont="1">
      <alignment shrinkToFit="0" vertical="bottom" wrapText="0"/>
    </xf>
    <xf borderId="0" fillId="0" fontId="6" numFmtId="164" xfId="0" applyAlignment="1" applyFont="1" applyNumberFormat="1">
      <alignment vertical="bottom"/>
    </xf>
    <xf borderId="0" fillId="0" fontId="15" numFmtId="0" xfId="0" applyAlignment="1" applyFont="1">
      <alignment vertical="bottom"/>
    </xf>
    <xf borderId="0" fillId="5" fontId="6" numFmtId="49" xfId="0" applyAlignment="1" applyFill="1" applyFont="1" applyNumberFormat="1">
      <alignment horizontal="left" vertical="bottom"/>
    </xf>
    <xf borderId="0" fillId="5" fontId="6" numFmtId="0" xfId="0" applyAlignment="1" applyFont="1">
      <alignment vertical="bottom"/>
    </xf>
    <xf borderId="0" fillId="5" fontId="16" numFmtId="0" xfId="0" applyAlignment="1" applyFont="1">
      <alignment vertical="bottom"/>
    </xf>
    <xf borderId="0" fillId="5" fontId="6" numFmtId="0" xfId="0" applyAlignment="1" applyFont="1">
      <alignment shrinkToFit="0" vertical="bottom" wrapText="0"/>
    </xf>
    <xf borderId="0" fillId="6" fontId="13" numFmtId="0" xfId="0" applyAlignment="1" applyFill="1" applyFont="1">
      <alignment vertical="top"/>
    </xf>
    <xf borderId="0" fillId="6" fontId="13" numFmtId="0" xfId="0" applyAlignment="1" applyFont="1">
      <alignment readingOrder="0" vertical="top"/>
    </xf>
    <xf borderId="0" fillId="5" fontId="11" numFmtId="0" xfId="0" applyAlignment="1" applyFont="1">
      <alignment vertical="bottom"/>
    </xf>
    <xf borderId="0" fillId="5" fontId="14" numFmtId="0" xfId="0" applyAlignment="1" applyFont="1">
      <alignment vertical="bottom"/>
    </xf>
    <xf borderId="0" fillId="0" fontId="6" numFmtId="0" xfId="0" applyAlignment="1" applyFont="1">
      <alignment readingOrder="0" vertical="bottom"/>
    </xf>
    <xf borderId="0" fillId="0" fontId="6" numFmtId="165" xfId="0" applyAlignment="1" applyFont="1" applyNumberFormat="1">
      <alignment horizontal="left" vertical="bottom"/>
    </xf>
    <xf borderId="0" fillId="0" fontId="17" numFmtId="0" xfId="0" applyAlignment="1" applyFont="1">
      <alignment vertical="bottom"/>
    </xf>
    <xf borderId="0" fillId="5" fontId="13" numFmtId="0" xfId="0" applyAlignment="1" applyFont="1">
      <alignment vertical="top"/>
    </xf>
    <xf borderId="0" fillId="5" fontId="13" numFmtId="0" xfId="0" applyAlignment="1" applyFont="1">
      <alignment readingOrder="0" vertical="top"/>
    </xf>
    <xf borderId="0" fillId="0" fontId="18" numFmtId="0" xfId="0" applyAlignment="1" applyFont="1">
      <alignment shrinkToFit="0" vertical="bottom" wrapText="0"/>
    </xf>
    <xf borderId="0" fillId="5" fontId="6" numFmtId="164" xfId="0" applyAlignment="1" applyFont="1" applyNumberFormat="1">
      <alignment horizontal="right" vertical="bottom"/>
    </xf>
    <xf borderId="0" fillId="7" fontId="6" numFmtId="0" xfId="0" applyAlignment="1" applyFill="1" applyFont="1">
      <alignment shrinkToFit="0" vertical="bottom" wrapText="0"/>
    </xf>
    <xf borderId="0" fillId="0" fontId="19" numFmtId="0" xfId="0" applyAlignment="1" applyFont="1">
      <alignment vertical="bottom"/>
    </xf>
    <xf borderId="0" fillId="0" fontId="20" numFmtId="0" xfId="0" applyAlignment="1" applyFont="1">
      <alignment vertical="bottom"/>
    </xf>
    <xf borderId="0" fillId="0" fontId="21" numFmtId="0" xfId="0" applyAlignment="1" applyFont="1">
      <alignment vertical="bottom"/>
    </xf>
    <xf borderId="0" fillId="5" fontId="15" numFmtId="0" xfId="0" applyAlignment="1" applyFont="1">
      <alignment vertical="bottom"/>
    </xf>
    <xf borderId="0" fillId="0" fontId="22" numFmtId="0" xfId="0" applyAlignment="1" applyFont="1">
      <alignment readingOrder="0" vertical="bottom"/>
    </xf>
    <xf borderId="0" fillId="0" fontId="23" numFmtId="0" xfId="0" applyAlignment="1" applyFont="1">
      <alignment readingOrder="0" vertical="bottom"/>
    </xf>
    <xf borderId="0" fillId="8" fontId="6" numFmtId="0" xfId="0" applyAlignment="1" applyFill="1" applyFont="1">
      <alignment vertical="bottom"/>
    </xf>
    <xf borderId="0" fillId="0" fontId="6" numFmtId="0" xfId="0" applyAlignment="1" applyFont="1">
      <alignment vertical="bottom"/>
    </xf>
    <xf borderId="0" fillId="0" fontId="24" numFmtId="49" xfId="0" applyAlignment="1" applyFont="1" applyNumberFormat="1">
      <alignment horizontal="left" vertical="bottom"/>
    </xf>
    <xf borderId="0" fillId="0" fontId="24" numFmtId="166" xfId="0" applyAlignment="1" applyFont="1" applyNumberFormat="1">
      <alignment horizontal="right" vertical="bottom"/>
    </xf>
    <xf borderId="0" fillId="0" fontId="11" numFmtId="0" xfId="0" applyAlignment="1" applyFont="1">
      <alignment shrinkToFit="0" vertical="bottom" wrapText="0"/>
    </xf>
    <xf borderId="1" fillId="0" fontId="11" numFmtId="0" xfId="0" applyAlignment="1" applyBorder="1" applyFont="1">
      <alignment shrinkToFit="0" vertical="bottom" wrapText="0"/>
    </xf>
    <xf borderId="1" fillId="0" fontId="6" numFmtId="0" xfId="0" applyAlignment="1" applyBorder="1" applyFont="1">
      <alignment shrinkToFit="0" vertical="bottom" wrapText="0"/>
    </xf>
    <xf borderId="0" fillId="0" fontId="11" numFmtId="0" xfId="0" applyAlignment="1" applyFont="1">
      <alignment readingOrder="0" vertical="bottom"/>
    </xf>
    <xf borderId="1" fillId="0" fontId="11" numFmtId="0" xfId="0" applyAlignment="1" applyBorder="1" applyFont="1">
      <alignment readingOrder="0" vertical="bottom"/>
    </xf>
    <xf borderId="0" fillId="0" fontId="24" numFmtId="0" xfId="0" applyAlignment="1" applyFont="1">
      <alignment shrinkToFit="0" vertical="bottom" wrapText="0"/>
    </xf>
    <xf borderId="0" fillId="0" fontId="11" numFmtId="49" xfId="0" applyAlignment="1" applyFont="1" applyNumberFormat="1">
      <alignment horizontal="left" vertical="bottom"/>
    </xf>
    <xf borderId="0" fillId="0" fontId="25" numFmtId="0" xfId="0" applyAlignment="1" applyFont="1">
      <alignment vertical="top"/>
    </xf>
    <xf borderId="0" fillId="0" fontId="4" numFmtId="0" xfId="0" applyAlignment="1" applyFont="1">
      <alignment readingOrder="0" shrinkToFit="0" wrapText="1"/>
    </xf>
    <xf borderId="0" fillId="0" fontId="26" numFmtId="0" xfId="0" applyAlignment="1" applyFont="1">
      <alignment readingOrder="0" shrinkToFit="0" wrapText="1"/>
    </xf>
    <xf borderId="0" fillId="0" fontId="2" numFmtId="0" xfId="0" applyAlignment="1" applyFont="1">
      <alignment shrinkToFit="0" wrapText="1"/>
    </xf>
    <xf borderId="0" fillId="0" fontId="2" numFmtId="0" xfId="0" applyAlignment="1" applyFont="1">
      <alignment shrinkToFit="0" wrapText="0"/>
    </xf>
    <xf borderId="0" fillId="0" fontId="24" numFmtId="0" xfId="0" applyAlignment="1" applyFont="1">
      <alignment readingOrder="0" shrinkToFit="0" wrapText="0"/>
    </xf>
    <xf borderId="0" fillId="0" fontId="2" numFmtId="0" xfId="0" applyAlignment="1" applyFont="1">
      <alignment readingOrder="0" shrinkToFit="0" wrapText="0"/>
    </xf>
    <xf borderId="0" fillId="0" fontId="2" numFmtId="0" xfId="0" applyAlignment="1" applyFont="1">
      <alignment shrinkToFit="0" wrapText="0"/>
    </xf>
    <xf borderId="0" fillId="0" fontId="2" numFmtId="0" xfId="0" applyAlignment="1" applyFont="1">
      <alignmen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90" Type="http://schemas.openxmlformats.org/officeDocument/2006/relationships/hyperlink" Target="https://www.ons.gov.uk/peoplepopulationandcommunity/wellbeing/articles/mappinglonelinessduringthecoronaviruspandemic/2021-04-07" TargetMode="External"/><Relationship Id="rId194" Type="http://schemas.openxmlformats.org/officeDocument/2006/relationships/hyperlink" Target="https://www.ons.gov.uk/peoplepopulationandcommunity/wellbeing/bulletins/personalandeconomicwellbeingintheuk/january2021" TargetMode="External"/><Relationship Id="rId193" Type="http://schemas.openxmlformats.org/officeDocument/2006/relationships/hyperlink" Target="https://www.ons.gov.uk/peoplepopulationandcommunity/wellbeing/bulletins/personalandeconomicwellbeingintheuk/january2021" TargetMode="External"/><Relationship Id="rId192" Type="http://schemas.openxmlformats.org/officeDocument/2006/relationships/hyperlink" Target="https://www.ons.gov.uk/peoplepopulationandcommunity/healthandsocialcare/conditionsanddiseases/articles/morepeoplehavebeenhelpingothersoutsidetheirhouseholdthroughthecoronaviruscovid19lockdown/2020-07-09" TargetMode="External"/><Relationship Id="rId191" Type="http://schemas.openxmlformats.org/officeDocument/2006/relationships/hyperlink" Target="https://www.ons.gov.uk/peoplepopulationandcommunity/wellbeing/articles/coronavirusanddepressioninadultsgreatbritain/januarytomarch2021" TargetMode="External"/><Relationship Id="rId187" Type="http://schemas.openxmlformats.org/officeDocument/2006/relationships/hyperlink" Target="https://www.ons.gov.uk/peoplepopulationandcommunity/crimeandjustice/bulletins/crimeinenglandandwales/yearendingseptember2020" TargetMode="External"/><Relationship Id="rId186" Type="http://schemas.openxmlformats.org/officeDocument/2006/relationships/hyperlink" Target="https://www.ons.gov.uk/peoplepopulationandcommunity/crimeandjustice/bulletins/crimeinenglandandwales/yearendingseptember2020" TargetMode="External"/><Relationship Id="rId185" Type="http://schemas.openxmlformats.org/officeDocument/2006/relationships/hyperlink" Target="https://www.ons.gov.uk/peoplepopulationandcommunity/healthandsocialcare/healthandwellbeing/bulletins/coronavirusandthesocialimpactsongreatbritain/5june2020" TargetMode="External"/><Relationship Id="rId184" Type="http://schemas.openxmlformats.org/officeDocument/2006/relationships/hyperlink" Target="https://www.ons.gov.uk/peoplepopulationandcommunity/birthsdeathsandmarriages/ageing/articles/coronavirusandthesocialimpactsonyoungpeopleingreatbritain/3aprilto10may2020" TargetMode="External"/><Relationship Id="rId189" Type="http://schemas.openxmlformats.org/officeDocument/2006/relationships/hyperlink" Target="https://www.ons.gov.uk/peoplepopulationandcommunity/wellbeing/bulletins/personalwellbeingintheukquarterly/april2011toseptember2020" TargetMode="External"/><Relationship Id="rId188" Type="http://schemas.openxmlformats.org/officeDocument/2006/relationships/hyperlink" Target="https://www.ons.gov.uk/peoplepopulationandcommunity/wellbeing/bulletins/personalwellbeingintheukquarterly/april2011toseptember2020" TargetMode="External"/><Relationship Id="rId183" Type="http://schemas.openxmlformats.org/officeDocument/2006/relationships/hyperlink" Target="https://www.ons.gov.uk/economy/environmentalaccounts/articles/oneineightbritishhouseholdshasnogarden/2020-05-14" TargetMode="External"/><Relationship Id="rId182" Type="http://schemas.openxmlformats.org/officeDocument/2006/relationships/hyperlink" Target="https://www.ons.gov.uk/releases/accesstogardensandpublicgreenspaceingreatbritain" TargetMode="External"/><Relationship Id="rId181" Type="http://schemas.openxmlformats.org/officeDocument/2006/relationships/hyperlink" Target="https://www.ons.gov.uk/economy/environmentalaccounts/articles/howhaslockdownchangedourrelationshipwithnature/2021-04-26" TargetMode="External"/><Relationship Id="rId180" Type="http://schemas.openxmlformats.org/officeDocument/2006/relationships/hyperlink" Target="https://www.ons.gov.uk/peoplepopulationandcommunity/healthandsocialcare/conditionsanddiseases/articles/parentinginlockdowncoronavirusandtheeffectsonworklifebalance/2020-07-22" TargetMode="External"/><Relationship Id="rId176" Type="http://schemas.openxmlformats.org/officeDocument/2006/relationships/hyperlink" Target="https://www.ons.gov.uk/employmentandlabourmarket/peopleinwork/employmentandemployeetypes/bulletins/uklabourmarket/latest" TargetMode="External"/><Relationship Id="rId297" Type="http://schemas.openxmlformats.org/officeDocument/2006/relationships/hyperlink" Target="https://www.covidsocialstudy.org/results" TargetMode="External"/><Relationship Id="rId175" Type="http://schemas.openxmlformats.org/officeDocument/2006/relationships/hyperlink" Target="https://www.ons.gov.uk/employmentandlabourmarket/peopleinwork/employmentandemployeetypes/articles/whichjobscanbedonefromhome/2020-07-21" TargetMode="External"/><Relationship Id="rId296" Type="http://schemas.openxmlformats.org/officeDocument/2006/relationships/hyperlink" Target="https://www.covidsocialstudy.org/results" TargetMode="External"/><Relationship Id="rId174" Type="http://schemas.openxmlformats.org/officeDocument/2006/relationships/hyperlink" Target="https://www.ons.gov.uk/employmentandlabourmarket/peopleinwork/employmentandemployeetypes/articles/whichjobscanbedonefromhome/2020-07-21" TargetMode="External"/><Relationship Id="rId295" Type="http://schemas.openxmlformats.org/officeDocument/2006/relationships/hyperlink" Target="https://www.covidsocialstudy.org/results" TargetMode="External"/><Relationship Id="rId173" Type="http://schemas.openxmlformats.org/officeDocument/2006/relationships/hyperlink" Target="https://www.ons.gov.uk/peoplepopulationandcommunity/wellbeing/bulletins/coronavirusandlonelinessgreatbritain/3aprilto3may2020" TargetMode="External"/><Relationship Id="rId294" Type="http://schemas.openxmlformats.org/officeDocument/2006/relationships/hyperlink" Target="https://www.befriending.co.uk/resources/25014-staying-together-recovering-together-covid-19-research-report" TargetMode="External"/><Relationship Id="rId179" Type="http://schemas.openxmlformats.org/officeDocument/2006/relationships/hyperlink" Target="https://www.ons.gov.uk/peoplepopulationandcommunity/wellbeing/bulletins/personalandeconomicwellbeingintheuk/june2020" TargetMode="External"/><Relationship Id="rId178" Type="http://schemas.openxmlformats.org/officeDocument/2006/relationships/hyperlink" Target="https://www.ons.gov.uk/employmentandlabourmarket/peopleinwork/employmentandemployeetypes/articles/labourmarketeconomicanalysisquarterly/september2020" TargetMode="External"/><Relationship Id="rId299" Type="http://schemas.openxmlformats.org/officeDocument/2006/relationships/hyperlink" Target="https://www.covidsocialstudy.org/results" TargetMode="External"/><Relationship Id="rId177" Type="http://schemas.openxmlformats.org/officeDocument/2006/relationships/hyperlink" Target="https://www.ons.gov.uk/employmentandlabourmarket/peoplenotinwork/unemployment/bulletins/youngpeoplenotineducationemploymentortrainingneet/latest" TargetMode="External"/><Relationship Id="rId298" Type="http://schemas.openxmlformats.org/officeDocument/2006/relationships/hyperlink" Target="https://www.covidsocialstudy.org/results" TargetMode="External"/><Relationship Id="rId198" Type="http://schemas.openxmlformats.org/officeDocument/2006/relationships/hyperlink" Target="https://www.ons.gov.uk/peoplepopulationandcommunity/birthsdeathsandmarriages/deaths/articles/analysisofdeathregistrationsnotinvolvingcoronaviruscovid19englandandwales28december2019to1may2020/28december2019to10july2020" TargetMode="External"/><Relationship Id="rId197" Type="http://schemas.openxmlformats.org/officeDocument/2006/relationships/hyperlink" Target="https://www.ons.gov.uk/releases/coronavirusandthesocialimpactsondisabledpeopleingreatbritain14may2020to24may2020" TargetMode="External"/><Relationship Id="rId196" Type="http://schemas.openxmlformats.org/officeDocument/2006/relationships/hyperlink" Target="https://www.ons.gov.uk/peoplepopulationandcommunity/wellbeing/bulletins/personalandeconomicwellbeingintheuk/june2020" TargetMode="External"/><Relationship Id="rId195" Type="http://schemas.openxmlformats.org/officeDocument/2006/relationships/hyperlink" Target="https://www.ons.gov.uk/peoplepopulationandcommunity/wellbeing/bulletins/personalandeconomicwellbeingintheuk/january2021" TargetMode="External"/><Relationship Id="rId199" Type="http://schemas.openxmlformats.org/officeDocument/2006/relationships/hyperlink" Target="https://www.peabody.org.uk/about-us/what-we-do/research/research-publications/credit-where-it-s-due" TargetMode="External"/><Relationship Id="rId150" Type="http://schemas.openxmlformats.org/officeDocument/2006/relationships/hyperlink" Target="https://www.ons.gov.uk/peoplepopulationandcommunity/wellbeing/articles/coronavirusandanxietygreatbritain/3april2020to10may2020" TargetMode="External"/><Relationship Id="rId271" Type="http://schemas.openxmlformats.org/officeDocument/2006/relationships/hyperlink" Target="https://www.suttontrust.com/our-research/covid-19-and-social-mobility-impact-brief/" TargetMode="External"/><Relationship Id="rId270" Type="http://schemas.openxmlformats.org/officeDocument/2006/relationships/hyperlink" Target="https://www.suttontrust.com/our-research/covid-19-and-social-mobility-impact-brief/" TargetMode="External"/><Relationship Id="rId391" Type="http://schemas.openxmlformats.org/officeDocument/2006/relationships/drawing" Target="../drawings/drawing2.xml"/><Relationship Id="rId390" Type="http://schemas.openxmlformats.org/officeDocument/2006/relationships/hyperlink" Target="https://assets.ctfassets.net/6sxvmndnpn0s/RiC53ggyxScpiCbq2yypg/50f4a76fed371caf3fe53fc37e339d6c/22_04_2021_-_Mass_evictions_and_COVID-19_poverty_-_HoL_.pdf" TargetMode="External"/><Relationship Id="rId1" Type="http://schemas.openxmlformats.org/officeDocument/2006/relationships/hyperlink" Target="https://www.ageuk.org.uk/latest-press/articles/2021/1-in-10-1.4-million-aged-60-have-been-eating-less-since-the-start-of-the-pandemic/" TargetMode="External"/><Relationship Id="rId2" Type="http://schemas.openxmlformats.org/officeDocument/2006/relationships/hyperlink" Target="https://www.ageingbettermiddlesbrough.org.uk/wp-content/uploads/2020/06/ABM-Telephone-Befriending-service-learning-Final.pdf" TargetMode="External"/><Relationship Id="rId3" Type="http://schemas.openxmlformats.org/officeDocument/2006/relationships/hyperlink" Target="https://www.ncbi.nlm.nih.gov/pmc/articles/PMC7317462/" TargetMode="External"/><Relationship Id="rId149" Type="http://schemas.openxmlformats.org/officeDocument/2006/relationships/hyperlink" Target="https://www.ons.gov.uk/peoplepopulationandcommunity/birthsdeathsandmarriages/ageing/articles/coronavirusandthesocialimpactsonyoungpeopleingreatbritain/3aprilto10may2020" TargetMode="External"/><Relationship Id="rId4" Type="http://schemas.openxmlformats.org/officeDocument/2006/relationships/hyperlink" Target="https://www.bennettinstitute.cam.ac.uk/media/uploads/files/Happiness_under_Lockdown.pdf" TargetMode="External"/><Relationship Id="rId148" Type="http://schemas.openxmlformats.org/officeDocument/2006/relationships/hyperlink" Target="https://www.ons.gov.uk/peoplepopulationandcommunity/wellbeing/bulletins/personalandeconomicwellbeingintheuk/january2021" TargetMode="External"/><Relationship Id="rId269" Type="http://schemas.openxmlformats.org/officeDocument/2006/relationships/hyperlink" Target="https://www.suttontrust.com/our-research/covid-19-and-social-mobility-impact-brief/" TargetMode="External"/><Relationship Id="rId9" Type="http://schemas.openxmlformats.org/officeDocument/2006/relationships/hyperlink" Target="http://www.britishfuture.org/wp-content/uploads/2020/07/RememberingTheKindnessOfStrangersReport.pdf" TargetMode="External"/><Relationship Id="rId143" Type="http://schemas.openxmlformats.org/officeDocument/2006/relationships/hyperlink" Target="https://news.npcc.police.uk/releases/police-continue-to-see-falls-in-crime-during-lockdown" TargetMode="External"/><Relationship Id="rId264" Type="http://schemas.openxmlformats.org/officeDocument/2006/relationships/hyperlink" Target="https://network.streetgames.org/sites/default/files/StreetGamesCoronavirusreport.pdf" TargetMode="External"/><Relationship Id="rId385" Type="http://schemas.openxmlformats.org/officeDocument/2006/relationships/hyperlink" Target="https://www.mind.org.uk/media-a/5929/the-mental-health-emergency_a4_final.pdf" TargetMode="External"/><Relationship Id="rId142" Type="http://schemas.openxmlformats.org/officeDocument/2006/relationships/hyperlink" Target="https://warwick.ac.uk/newsandevents/pressreleases/first_results_from_new_study_examining_the_impact_of_covid-19_on_working-class_women_in_the_uk_published_today1/briefing_note_1_13-10-20.pdf" TargetMode="External"/><Relationship Id="rId263" Type="http://schemas.openxmlformats.org/officeDocument/2006/relationships/hyperlink" Target="https://sportengland-production-files.s3.eu-west-2.amazonaws.com/s3fs-public/2021-01/Active%20Lives%20Children%20Survey%20Academic%20Year%2019-20%20Coronavirus%20report.pdf?2yHCzeG_iDUxK.qegt1GQdOmLiQcgThJ" TargetMode="External"/><Relationship Id="rId384" Type="http://schemas.openxmlformats.org/officeDocument/2006/relationships/hyperlink" Target="https://www.mind.org.uk/media-a/5929/the-mental-health-emergency_a4_final.pdf" TargetMode="External"/><Relationship Id="rId141" Type="http://schemas.openxmlformats.org/officeDocument/2006/relationships/hyperlink" Target="https://warwick.ac.uk/newsandevents/pressreleases/first_results_from_new_study_examining_the_impact_of_covid-19_on_working-class_women_in_the_uk_published_today1/briefing_note_1_13-10-20.pdf" TargetMode="External"/><Relationship Id="rId262" Type="http://schemas.openxmlformats.org/officeDocument/2006/relationships/hyperlink" Target="https://www.sportengland.org/know-your-audience/data/active-lives" TargetMode="External"/><Relationship Id="rId383" Type="http://schemas.openxmlformats.org/officeDocument/2006/relationships/hyperlink" Target="https://www.mind.org.uk/media-a/5929/the-mental-health-emergency_a4_final.pdf" TargetMode="External"/><Relationship Id="rId140" Type="http://schemas.openxmlformats.org/officeDocument/2006/relationships/hyperlink" Target="https://warwick.ac.uk/newsandevents/pressreleases/first_results_from_new_study_examining_the_impact_of_covid-19_on_working-class_women_in_the_uk_published_today1/briefing_note_1_13-10-20.pdf" TargetMode="External"/><Relationship Id="rId261" Type="http://schemas.openxmlformats.org/officeDocument/2006/relationships/hyperlink" Target="https://www.sportengland.org/know-your-audience/data/active-lives" TargetMode="External"/><Relationship Id="rId382" Type="http://schemas.openxmlformats.org/officeDocument/2006/relationships/hyperlink" Target="https://www.mind.org.uk/media-a/5929/the-mental-health-emergency_a4_final.pdf" TargetMode="External"/><Relationship Id="rId5" Type="http://schemas.openxmlformats.org/officeDocument/2006/relationships/hyperlink" Target="https://www.bennettinstitute.cam.ac.uk/media/uploads/files/Happiness_under_Lockdown.pdf" TargetMode="External"/><Relationship Id="rId147" Type="http://schemas.openxmlformats.org/officeDocument/2006/relationships/hyperlink" Target="https://www.ons.gov.uk/peoplepopulationandcommunity/wellbeing/bulletins/personalandeconomicwellbeingintheuk/january2021" TargetMode="External"/><Relationship Id="rId268" Type="http://schemas.openxmlformats.org/officeDocument/2006/relationships/hyperlink" Target="https://www.suttontrust.com/our-research/covid-19-and-social-mobility-impact-brief/" TargetMode="External"/><Relationship Id="rId389" Type="http://schemas.openxmlformats.org/officeDocument/2006/relationships/hyperlink" Target="https://www.sciencedirect.com/science/article/pii/S0272494420307106" TargetMode="External"/><Relationship Id="rId6" Type="http://schemas.openxmlformats.org/officeDocument/2006/relationships/hyperlink" Target="https://eprints.bbk.ac.uk/id/eprint/43591/1/Houghton%20%26%20Tasker%202021%20Prelim%20Results%20Report%20S2-LGBTQ%2BC-19pandemic%20WorkingPaper%2020iii2021DofPsySci%20BBK.pdf" TargetMode="External"/><Relationship Id="rId146" Type="http://schemas.openxmlformats.org/officeDocument/2006/relationships/hyperlink" Target="https://www.ons.gov.uk/peoplepopulationandcommunity/healthandsocialcare/healthandwellbeing/bulletins/coronavirusandthesocialimpactsongreatbritain/22may2020" TargetMode="External"/><Relationship Id="rId267" Type="http://schemas.openxmlformats.org/officeDocument/2006/relationships/hyperlink" Target="https://www.suttontrust.com/our-research/covid-19-and-social-mobility-impact-brief/" TargetMode="External"/><Relationship Id="rId388" Type="http://schemas.openxmlformats.org/officeDocument/2006/relationships/hyperlink" Target="https://www.preprints.org/manuscript/202101.0563/v1" TargetMode="External"/><Relationship Id="rId7" Type="http://schemas.openxmlformats.org/officeDocument/2006/relationships/hyperlink" Target="http://www.britishfuture.org/wp-content/uploads/2020/07/RememberingTheKindnessOfStrangersReport.pdf" TargetMode="External"/><Relationship Id="rId145" Type="http://schemas.openxmlformats.org/officeDocument/2006/relationships/hyperlink" Target="https://www.nspcc.org.uk/about-us/news-opinion/2021/nspcc-child-abuse-helpline-pandemic/" TargetMode="External"/><Relationship Id="rId266" Type="http://schemas.openxmlformats.org/officeDocument/2006/relationships/hyperlink" Target="https://network.streetgames.org/sites/default/files/StreetGamesCoronavirusreport.pdf" TargetMode="External"/><Relationship Id="rId387" Type="http://schemas.openxmlformats.org/officeDocument/2006/relationships/hyperlink" Target="https://www.ons.gov.uk/peoplepopulationandcommunity/healthandsocialcare/healthandwellbeing/bulletins/coronavirusandhighereducationstudents/england4to12may2021" TargetMode="External"/><Relationship Id="rId8" Type="http://schemas.openxmlformats.org/officeDocument/2006/relationships/hyperlink" Target="http://www.britishfuture.org/wp-content/uploads/2020/07/RememberingTheKindnessOfStrangersReport.pdf" TargetMode="External"/><Relationship Id="rId144" Type="http://schemas.openxmlformats.org/officeDocument/2006/relationships/hyperlink" Target="https://news.npcc.police.uk/releases/police-continue-to-see-falls-in-crime-during-lockdown" TargetMode="External"/><Relationship Id="rId265" Type="http://schemas.openxmlformats.org/officeDocument/2006/relationships/hyperlink" Target="https://network.streetgames.org/sites/default/files/StreetGamesCoronavirusreport.pdf" TargetMode="External"/><Relationship Id="rId386" Type="http://schemas.openxmlformats.org/officeDocument/2006/relationships/hyperlink" Target="https://gov.wales/coronavirus-covid-19-and-impact-disabled-people-html" TargetMode="External"/><Relationship Id="rId260" Type="http://schemas.openxmlformats.org/officeDocument/2006/relationships/hyperlink" Target="https://www.sportengland.org/know-your-audience/data/active-lives" TargetMode="External"/><Relationship Id="rId381" Type="http://schemas.openxmlformats.org/officeDocument/2006/relationships/hyperlink" Target="https://www.ageing-better.org.uk/publications/homes-health-and-covid-19" TargetMode="External"/><Relationship Id="rId380" Type="http://schemas.openxmlformats.org/officeDocument/2006/relationships/hyperlink" Target="https://www.ageing-better.org.uk/publications/homes-health-and-covid-19" TargetMode="External"/><Relationship Id="rId139" Type="http://schemas.openxmlformats.org/officeDocument/2006/relationships/hyperlink" Target="https://arc-nwc.nihr.ac.uk/wp-content/uploads/2020/09/Same-storm-different-boats-Experience-of-lockdown-rules-during-COVID-19-%E2%80%93-findings-from-a-diary-project-.pdf" TargetMode="External"/><Relationship Id="rId138" Type="http://schemas.openxmlformats.org/officeDocument/2006/relationships/hyperlink" Target="https://arc-w.nihr.ac.uk/covid-response/rapid-reports/the-impact-of-covid-19-on-black-asian-and-minority-ethnic-communities/" TargetMode="External"/><Relationship Id="rId259" Type="http://schemas.openxmlformats.org/officeDocument/2006/relationships/hyperlink" Target="https://www.sportengland.org/know-your-audience/data/active-lives" TargetMode="External"/><Relationship Id="rId137" Type="http://schemas.openxmlformats.org/officeDocument/2006/relationships/hyperlink" Target="https://arc-nwc.nihr.ac.uk/wp-content/uploads/2020/09/Mental-health-and-COVID-19-%E2%80%93-findings-from-a-diary-project-1.pdf" TargetMode="External"/><Relationship Id="rId258" Type="http://schemas.openxmlformats.org/officeDocument/2006/relationships/hyperlink" Target="https://www.sportengland.org/know-your-audience/data/active-lives" TargetMode="External"/><Relationship Id="rId379" Type="http://schemas.openxmlformats.org/officeDocument/2006/relationships/hyperlink" Target="https://www.ageing-better.org.uk/publications/homes-health-and-covid-19" TargetMode="External"/><Relationship Id="rId132" Type="http://schemas.openxmlformats.org/officeDocument/2006/relationships/hyperlink" Target="https://www.nationaltrust.org.uk/press-release/uk-values-nature-more-as-a-result-of-lockdown-according-to-summer-solstice-poll-" TargetMode="External"/><Relationship Id="rId253" Type="http://schemas.openxmlformats.org/officeDocument/2006/relationships/hyperlink" Target="https://socialmetricscommission.org.uk/wp-content/uploads/2020/06/Measuring-Poverty-2020-Web.pdf" TargetMode="External"/><Relationship Id="rId374" Type="http://schemas.openxmlformats.org/officeDocument/2006/relationships/hyperlink" Target="https://www.ageing-better.org.uk/publications/homes-health-and-covid-19" TargetMode="External"/><Relationship Id="rId131" Type="http://schemas.openxmlformats.org/officeDocument/2006/relationships/hyperlink" Target="https://www.nfer.ac.uk/schools-responses-to-covid-19-pupil-engagement-in-remote-learning/" TargetMode="External"/><Relationship Id="rId252" Type="http://schemas.openxmlformats.org/officeDocument/2006/relationships/hyperlink" Target="https://socialmetricscommission.org.uk/wp-content/uploads/2020/06/Measuring-Poverty-2020-Web.pdf" TargetMode="External"/><Relationship Id="rId373" Type="http://schemas.openxmlformats.org/officeDocument/2006/relationships/hyperlink" Target="https://www.ageing-better.org.uk/publications/homes-health-and-covid-19" TargetMode="External"/><Relationship Id="rId130" Type="http://schemas.openxmlformats.org/officeDocument/2006/relationships/hyperlink" Target="https://www.natcen.ac.uk/media/2050425/Finances-and-mental-health-during-the-COVID-19-pandemic.pdf" TargetMode="External"/><Relationship Id="rId251" Type="http://schemas.openxmlformats.org/officeDocument/2006/relationships/hyperlink" Target="https://socialmetricscommission.org.uk/wp-content/uploads/2020/06/Measuring-Poverty-2020-Web.pdf" TargetMode="External"/><Relationship Id="rId372" Type="http://schemas.openxmlformats.org/officeDocument/2006/relationships/hyperlink" Target="https://www.ageing-better.org.uk/publications/homes-health-and-covid-19" TargetMode="External"/><Relationship Id="rId250" Type="http://schemas.openxmlformats.org/officeDocument/2006/relationships/hyperlink" Target="https://www.jacobs.com/sites/default/files/2020-05/jacobs-wellbeing-costs-of-covid-19-uk.pdf" TargetMode="External"/><Relationship Id="rId371" Type="http://schemas.openxmlformats.org/officeDocument/2006/relationships/hyperlink" Target="https://housingevidence.ac.uk/wp-content/uploads/2021/02/12544_UoG_CaCHE_Covid_Homelessness_Report-Final.pdf" TargetMode="External"/><Relationship Id="rId136" Type="http://schemas.openxmlformats.org/officeDocument/2006/relationships/hyperlink" Target="https://arc-nwc.nihr.ac.uk/wp-content/uploads/2020/09/Same-storm-different-boats-Experience-of-lockdown-rules-during-COVID-19-%E2%80%93-findings-from-a-diary-project-.pdf" TargetMode="External"/><Relationship Id="rId257" Type="http://schemas.openxmlformats.org/officeDocument/2006/relationships/hyperlink" Target="https://www.sportengland.org/know-your-audience/data/active-lives" TargetMode="External"/><Relationship Id="rId378" Type="http://schemas.openxmlformats.org/officeDocument/2006/relationships/hyperlink" Target="https://www.ageing-better.org.uk/publications/homes-health-and-covid-19" TargetMode="External"/><Relationship Id="rId135" Type="http://schemas.openxmlformats.org/officeDocument/2006/relationships/hyperlink" Target="https://files.digital.nhs.uk/CB/C41981/mhcyp_2020_rep.pdf" TargetMode="External"/><Relationship Id="rId256" Type="http://schemas.openxmlformats.org/officeDocument/2006/relationships/hyperlink" Target="https://socialmetricscommission.org.uk/wp-content/uploads/2020/08/SMC-Poverty-and-Covid-Report.pdf" TargetMode="External"/><Relationship Id="rId377" Type="http://schemas.openxmlformats.org/officeDocument/2006/relationships/hyperlink" Target="https://www.ageing-better.org.uk/publications/homes-health-and-covid-19" TargetMode="External"/><Relationship Id="rId134" Type="http://schemas.openxmlformats.org/officeDocument/2006/relationships/hyperlink" Target="https://www.newlocal.org.uk/wp-content/uploads/2020/12/Communities-vs-Coronavirus_New-Local.pdf" TargetMode="External"/><Relationship Id="rId255" Type="http://schemas.openxmlformats.org/officeDocument/2006/relationships/hyperlink" Target="https://socialmetricscommission.org.uk/wp-content/uploads/2020/08/SMC-Poverty-and-Covid-Report.pdf" TargetMode="External"/><Relationship Id="rId376" Type="http://schemas.openxmlformats.org/officeDocument/2006/relationships/hyperlink" Target="https://www.ageing-better.org.uk/publications/homes-health-and-covid-19" TargetMode="External"/><Relationship Id="rId133" Type="http://schemas.openxmlformats.org/officeDocument/2006/relationships/hyperlink" Target="https://www.nature.com/articles/s41586-020-2521-4" TargetMode="External"/><Relationship Id="rId254" Type="http://schemas.openxmlformats.org/officeDocument/2006/relationships/hyperlink" Target="https://socialmetricscommission.org.uk/wp-content/uploads/2020/06/Measuring-Poverty-2020-Web.pdf" TargetMode="External"/><Relationship Id="rId375" Type="http://schemas.openxmlformats.org/officeDocument/2006/relationships/hyperlink" Target="https://www.ageing-better.org.uk/publications/homes-health-and-covid-19" TargetMode="External"/><Relationship Id="rId172" Type="http://schemas.openxmlformats.org/officeDocument/2006/relationships/hyperlink" Target="https://www.ons.gov.uk/peoplepopulationandcommunity/birthsdeathsandmarriages/ageing/articles/coronavirusandthesocialimpactsonyoungpeopleingreatbritain/3aprilto10may2020" TargetMode="External"/><Relationship Id="rId293" Type="http://schemas.openxmlformats.org/officeDocument/2006/relationships/hyperlink" Target="https://royalsocietypublishing.org/doi/10.1098/rsos.200458" TargetMode="External"/><Relationship Id="rId171" Type="http://schemas.openxmlformats.org/officeDocument/2006/relationships/hyperlink" Target="https://www.ons.gov.uk/peoplepopulationandcommunity/healthandsocialcare/disability/articles/coronavirusandthesocialimpactsondisabledpeopleingreatbritain/2020-04-24" TargetMode="External"/><Relationship Id="rId292" Type="http://schemas.openxmlformats.org/officeDocument/2006/relationships/hyperlink" Target="https://www.medrxiv.org/content/10.1101/2020.09.22.20198754v1" TargetMode="External"/><Relationship Id="rId170" Type="http://schemas.openxmlformats.org/officeDocument/2006/relationships/hyperlink" Target="https://www.ons.gov.uk/peoplepopulationandcommunity/healthandsocialcare/disability/articles/coronavirusandthesocialimpactsondisabledpeopleingreatbritain/february2021" TargetMode="External"/><Relationship Id="rId291" Type="http://schemas.openxmlformats.org/officeDocument/2006/relationships/hyperlink" Target="https://www.tnlcommunityfund.org.uk/media/documents/ageing-better/Ageing-Better-Positives-of-Digital-Connection.pdf?mtime=20210409110226&amp;focal=none" TargetMode="External"/><Relationship Id="rId290" Type="http://schemas.openxmlformats.org/officeDocument/2006/relationships/hyperlink" Target="https://www.tnlcommunityfund.org.uk/media/documents/ageing-better/Ageing-Better-Covid-19-Transition-Phase.pdf?mtime=20200714115157&amp;focal=none" TargetMode="External"/><Relationship Id="rId165" Type="http://schemas.openxmlformats.org/officeDocument/2006/relationships/hyperlink" Target="https://www.ons.gov.uk/peoplepopulationandcommunity/healthandsocialcare/disability/articles/coronavirusandthesocialimpactsondisabledpeopleingreatbritain/february2021" TargetMode="External"/><Relationship Id="rId286" Type="http://schemas.openxmlformats.org/officeDocument/2006/relationships/hyperlink" Target="https://www.thelancet.com/journals/lanpsy/article/PIIS2215-0366(21)00151-6/fulltext" TargetMode="External"/><Relationship Id="rId164" Type="http://schemas.openxmlformats.org/officeDocument/2006/relationships/hyperlink" Target="https://www.ons.gov.uk/peoplepopulationandcommunity/healthandsocialcare/disability/articles/coronavirusandthesocialimpactsondisabledpeopleingreatbritain/february2021" TargetMode="External"/><Relationship Id="rId285" Type="http://schemas.openxmlformats.org/officeDocument/2006/relationships/hyperlink" Target="https://www.thelancet.com/journals/lanpsy/article/PIIS2215-0366(20)30308-4/fulltext" TargetMode="External"/><Relationship Id="rId163" Type="http://schemas.openxmlformats.org/officeDocument/2006/relationships/hyperlink" Target="https://www.ons.gov.uk/peoplepopulationandcommunity/healthandsocialcare/disability/articles/coronavirusandthesocialimpactsondisabledpeopleingreatbritain/february2021" TargetMode="External"/><Relationship Id="rId284" Type="http://schemas.openxmlformats.org/officeDocument/2006/relationships/hyperlink" Target="https://www.health.org.uk/news-and-comment/blogs/inequalities-and-deaths-involving-covid-19" TargetMode="External"/><Relationship Id="rId162" Type="http://schemas.openxmlformats.org/officeDocument/2006/relationships/hyperlink" Target="https://www.ons.gov.uk/peoplepopulationandcommunity/healthandsocialcare/causesofdeath/bulletins/coronaviruscovid19relateddeathsbyoccupationbeforeandduringlockdownenglandandwales/deathsregisteredbetween9marchand30jun2020" TargetMode="External"/><Relationship Id="rId283" Type="http://schemas.openxmlformats.org/officeDocument/2006/relationships/hyperlink" Target="https://www.fawcettsociety.org.uk/Handlers/Download.ashx?IDMF=dfe86f38-0d6f-423f-890a-150a8dced864" TargetMode="External"/><Relationship Id="rId169" Type="http://schemas.openxmlformats.org/officeDocument/2006/relationships/hyperlink" Target="https://www.ons.gov.uk/peoplepopulationandcommunity/healthandsocialcare/disability/articles/coronavirusandthesocialimpactsondisabledpeopleingreatbritain/may2020" TargetMode="External"/><Relationship Id="rId168" Type="http://schemas.openxmlformats.org/officeDocument/2006/relationships/hyperlink" Target="https://www.ons.gov.uk/peoplepopulationandcommunity/healthandsocialcare/disability/articles/coronavirusandthesocialimpactsondisabledpeopleingreatbritain/february2021" TargetMode="External"/><Relationship Id="rId289" Type="http://schemas.openxmlformats.org/officeDocument/2006/relationships/hyperlink" Target="https://www.thelancet.com/journals/lanpsy/article/PIIS2215-0366(21)00151-6/fulltext" TargetMode="External"/><Relationship Id="rId167" Type="http://schemas.openxmlformats.org/officeDocument/2006/relationships/hyperlink" Target="https://www.ons.gov.uk/peoplepopulationandcommunity/healthandsocialcare/healthandwellbeing/bulletins/coronavirusandthesocialimpactsongreatbritain/26june2020" TargetMode="External"/><Relationship Id="rId288" Type="http://schemas.openxmlformats.org/officeDocument/2006/relationships/hyperlink" Target="https://www.thelancet.com/journals/lanpsy/article/PIIS2215-0366(21)00151-6/fulltext" TargetMode="External"/><Relationship Id="rId166" Type="http://schemas.openxmlformats.org/officeDocument/2006/relationships/hyperlink" Target="https://www.ons.gov.uk/peoplepopulationandcommunity/healthandsocialcare/disability/articles/coronavirusandthesocialimpactsondisabledpeopleingreatbritain/july2020" TargetMode="External"/><Relationship Id="rId287" Type="http://schemas.openxmlformats.org/officeDocument/2006/relationships/hyperlink" Target="https://www.thelancet.com/journals/lanpsy/article/PIIS2215-0366(21)00151-6/fulltext" TargetMode="External"/><Relationship Id="rId161" Type="http://schemas.openxmlformats.org/officeDocument/2006/relationships/hyperlink" Target="https://www.ons.gov.uk/peoplepopulationandcommunity/healthandsocialcare/causesofdeath/bulletins/coronaviruscovid19relateddeathsbyoccupationenglandandwales/deathsregisteredbetween9marchand28december2020" TargetMode="External"/><Relationship Id="rId282" Type="http://schemas.openxmlformats.org/officeDocument/2006/relationships/hyperlink" Target="https://www.fawcettsociety.org.uk/Handlers/Download.ashx?IDMF=dfe86f38-0d6f-423f-890a-150a8dced864" TargetMode="External"/><Relationship Id="rId160" Type="http://schemas.openxmlformats.org/officeDocument/2006/relationships/hyperlink" Target="https://www.ons.gov.uk/peoplepopulationandcommunity/healthandsocialcare/causesofdeath/bulletins/coronaviruscovid19relateddeathsbyoccupationenglandandwales/deathsregisteredbetween9marchand28december2020" TargetMode="External"/><Relationship Id="rId281" Type="http://schemas.openxmlformats.org/officeDocument/2006/relationships/hyperlink" Target="https://www.fawcettsociety.org.uk/Handlers/Download.ashx?IDMF=dfe86f38-0d6f-423f-890a-150a8dced864" TargetMode="External"/><Relationship Id="rId280" Type="http://schemas.openxmlformats.org/officeDocument/2006/relationships/hyperlink" Target="https://www.fawcettsociety.org.uk/Handlers/Download.ashx?IDMF=dfe86f38-0d6f-423f-890a-150a8dced864" TargetMode="External"/><Relationship Id="rId159" Type="http://schemas.openxmlformats.org/officeDocument/2006/relationships/hyperlink" Target="https://www.ons.gov.uk/peoplepopulationandcommunity/birthsdeathsandmarriages/deaths/articles/coronaviruscovid19relateddeathsbydisabilitystatusenglandandwales/24januaryto20november2020" TargetMode="External"/><Relationship Id="rId154" Type="http://schemas.openxmlformats.org/officeDocument/2006/relationships/hyperlink" Target="https://www.ons.gov.uk/peoplepopulationandcommunity/healthandsocialcare/conditionsanddiseases/articles/coronaviruscovid19andthedifferenteffectsonmenandwomenintheukmarch2020tofebruary2021/2021-03-10" TargetMode="External"/><Relationship Id="rId275" Type="http://schemas.openxmlformats.org/officeDocument/2006/relationships/hyperlink" Target="https://www.suttontrust.com/our-research/learning-in-lockdown/" TargetMode="External"/><Relationship Id="rId153" Type="http://schemas.openxmlformats.org/officeDocument/2006/relationships/hyperlink" Target="https://www.ons.gov.uk/peoplepopulationandcommunity/healthandsocialcare/conditionsanddiseases/articles/coronaviruscovid19andthedifferenteffectsonmenandwomenintheukmarch2020tofebruary2021/2021-03-10" TargetMode="External"/><Relationship Id="rId274" Type="http://schemas.openxmlformats.org/officeDocument/2006/relationships/hyperlink" Target="https://www.suttontrust.com/our-research/learning-in-lockdown/" TargetMode="External"/><Relationship Id="rId152" Type="http://schemas.openxmlformats.org/officeDocument/2006/relationships/hyperlink" Target="https://www.ons.gov.uk/peoplepopulationandcommunity/healthandsocialcare/disability/articles/coronavirusandthesocialimpactsondisabledpeopleingreatbritain/february2021" TargetMode="External"/><Relationship Id="rId273" Type="http://schemas.openxmlformats.org/officeDocument/2006/relationships/hyperlink" Target="https://www.suttontrust.com/our-research/learning-in-lockdown/" TargetMode="External"/><Relationship Id="rId151" Type="http://schemas.openxmlformats.org/officeDocument/2006/relationships/hyperlink" Target="https://www.ons.gov.uk/peoplepopulationandcommunity/wellbeing/articles/coronavirusandanxietygreatbritain/3april2020to10may2020" TargetMode="External"/><Relationship Id="rId272" Type="http://schemas.openxmlformats.org/officeDocument/2006/relationships/hyperlink" Target="https://www.suttontrust.com/our-research/covid-19-and-social-mobility-impact-brief/" TargetMode="External"/><Relationship Id="rId158" Type="http://schemas.openxmlformats.org/officeDocument/2006/relationships/hyperlink" Target="https://www.ons.gov.uk/peoplepopulationandcommunity/birthsdeathsandmarriages/deaths/articles/coronaviruscovid19relateddeathsbydisabilitystatusenglandandwales/24januaryto20november2020" TargetMode="External"/><Relationship Id="rId279" Type="http://schemas.openxmlformats.org/officeDocument/2006/relationships/hyperlink" Target="https://www.tnlcommunityfund.org.uk/media/insights/documents/Covid_Resilience.pdf?mtime=20200619122802&amp;focal=none" TargetMode="External"/><Relationship Id="rId157" Type="http://schemas.openxmlformats.org/officeDocument/2006/relationships/hyperlink" Target="https://www.ons.gov.uk/peoplepopulationandcommunity/birthsdeathsandmarriages/deaths/articles/coronaviruscovid19relateddeathsbyreligiousgroupenglandandwales/2marchto15may2020" TargetMode="External"/><Relationship Id="rId278" Type="http://schemas.openxmlformats.org/officeDocument/2006/relationships/hyperlink" Target="https://tedineastlindsey.co.uk/wp-content/uploads/2021/02/Digital-Inclusion-v32021.pdf" TargetMode="External"/><Relationship Id="rId156" Type="http://schemas.openxmlformats.org/officeDocument/2006/relationships/hyperlink" Target="https://www.ons.gov.uk/peoplepopulationandcommunity/birthsdeathsandmarriages/deaths/articles/updatingethniccontrastsindeathsinvolvingthecoronaviruscovid19englandandwales/deathsoccurring2marchto28july2020" TargetMode="External"/><Relationship Id="rId277" Type="http://schemas.openxmlformats.org/officeDocument/2006/relationships/hyperlink" Target="https://tedineastlindsey.co.uk/wp-content/uploads/2021/02/Adaptation-Full-Final.pdf" TargetMode="External"/><Relationship Id="rId155" Type="http://schemas.openxmlformats.org/officeDocument/2006/relationships/hyperlink" Target="https://www.ons.gov.uk/peoplepopulationandcommunity/healthandsocialcare/conditionsanddiseases/articles/coronaviruscovid19andthedifferenteffectsonmenandwomenintheukmarch2020tofebruary2021/2021-03-10" TargetMode="External"/><Relationship Id="rId276" Type="http://schemas.openxmlformats.org/officeDocument/2006/relationships/hyperlink" Target="https://tedineastlindsey.co.uk/wp-content/uploads/2021/02/Adaptation-Full-Final.pdf" TargetMode="External"/><Relationship Id="rId40" Type="http://schemas.openxmlformats.org/officeDocument/2006/relationships/hyperlink" Target="https://www.annafreud.org/media/11992/coronavirus-emerging-evidence-issue-2.pdf" TargetMode="External"/><Relationship Id="rId42" Type="http://schemas.openxmlformats.org/officeDocument/2006/relationships/hyperlink" Target="https://onlinelibrary.wiley.com/doi/10.1111/gwao.12661" TargetMode="External"/><Relationship Id="rId41" Type="http://schemas.openxmlformats.org/officeDocument/2006/relationships/hyperlink" Target="https://fridaypulse.com/wellbeing-the-ultimate-pandemic-shock-absorber/" TargetMode="External"/><Relationship Id="rId44" Type="http://schemas.openxmlformats.org/officeDocument/2006/relationships/hyperlink" Target="https://www.employment-studies.co.uk/resource/caring-without-sharing" TargetMode="External"/><Relationship Id="rId43" Type="http://schemas.openxmlformats.org/officeDocument/2006/relationships/hyperlink" Target="https://www.employment-studies.co.uk/resource/caring-without-sharing" TargetMode="External"/><Relationship Id="rId46" Type="http://schemas.openxmlformats.org/officeDocument/2006/relationships/hyperlink" Target="https://groundswell.org.uk/wp-content/uploads/2020/05/COVID-19-Fortnightly-Briefing-3-18.05.20.pdf" TargetMode="External"/><Relationship Id="rId45" Type="http://schemas.openxmlformats.org/officeDocument/2006/relationships/hyperlink" Target="https://groundswell.org.uk/wp-content/uploads/2020/05/COVID-19-Fortnightly-Briefing-3-18.05.20.pdf" TargetMode="External"/><Relationship Id="rId48" Type="http://schemas.openxmlformats.org/officeDocument/2006/relationships/hyperlink" Target="https://www.ljmu.ac.uk/~/media/phi-reports/2020-07-direct-and-indirect-impacts-of-covid19-on-health-and-wellbeing.pdf" TargetMode="External"/><Relationship Id="rId47" Type="http://schemas.openxmlformats.org/officeDocument/2006/relationships/hyperlink" Target="https://groundswell.org.uk/wp-content/uploads/2021/02/COVID-BRIEFING-10-final.pdf" TargetMode="External"/><Relationship Id="rId49" Type="http://schemas.openxmlformats.org/officeDocument/2006/relationships/hyperlink" Target="https://www.ljmu.ac.uk/~/media/phi-reports/2020-07-direct-and-indirect-impacts-of-covid19-on-health-and-wellbeing.pdf" TargetMode="External"/><Relationship Id="rId31" Type="http://schemas.openxmlformats.org/officeDocument/2006/relationships/hyperlink" Target="https://62608d89-fc73-4896-861c-0e03416f9922.usrfiles.com/ugd/62608d_c06b922f6c94473f89f95ecd0bca328d.pdf" TargetMode="External"/><Relationship Id="rId30" Type="http://schemas.openxmlformats.org/officeDocument/2006/relationships/hyperlink" Target="https://www.distantwelfare.co.uk/winter-report" TargetMode="External"/><Relationship Id="rId33" Type="http://schemas.openxmlformats.org/officeDocument/2006/relationships/hyperlink" Target="https://www.economicsobservatory.com/how-crisis-affecting-inequalities-across-ethnic-groups" TargetMode="External"/><Relationship Id="rId32" Type="http://schemas.openxmlformats.org/officeDocument/2006/relationships/hyperlink" Target="https://www.sciencedirect.com/science/article/pii/S0376871620306268" TargetMode="External"/><Relationship Id="rId35" Type="http://schemas.openxmlformats.org/officeDocument/2006/relationships/hyperlink" Target="https://www.economicsobservatory.com/how-crisis-affecting-inequalities-across-ethnic-groups" TargetMode="External"/><Relationship Id="rId34" Type="http://schemas.openxmlformats.org/officeDocument/2006/relationships/hyperlink" Target="https://www.economicsobservatory.com/how-crisis-affecting-inequalities-across-ethnic-groups" TargetMode="External"/><Relationship Id="rId37" Type="http://schemas.openxmlformats.org/officeDocument/2006/relationships/hyperlink" Target="https://www.medrxiv.org/content/medrxiv/early/2020/08/04/2020.08.03.20167403.full.pdf" TargetMode="External"/><Relationship Id="rId36" Type="http://schemas.openxmlformats.org/officeDocument/2006/relationships/hyperlink" Target="https://www.economicsobservatory.com/how-crisis-affecting-inequalities-across-ethnic-groups" TargetMode="External"/><Relationship Id="rId39" Type="http://schemas.openxmlformats.org/officeDocument/2006/relationships/hyperlink" Target="https://osf.io/preprints/socarxiv/962dy/" TargetMode="External"/><Relationship Id="rId38" Type="http://schemas.openxmlformats.org/officeDocument/2006/relationships/hyperlink" Target="https://osf.io/preprints/socarxiv/962dy/" TargetMode="External"/><Relationship Id="rId20" Type="http://schemas.openxmlformats.org/officeDocument/2006/relationships/hyperlink" Target="https://www.carersuk.org/images/News_and_campaigns/Behind_Closed_Doors_2020/Caring_behind_closed_doors_April20_pages_web_final.pdf" TargetMode="External"/><Relationship Id="rId22" Type="http://schemas.openxmlformats.org/officeDocument/2006/relationships/hyperlink" Target="http://www.cpc.ac.uk/docs/2020_PB61_Couples_in_crisis.pdf" TargetMode="External"/><Relationship Id="rId21" Type="http://schemas.openxmlformats.org/officeDocument/2006/relationships/hyperlink" Target="https://www.centreformentalhealth.org.uk/publications/covid-19-understanding-inequalities-mental-health-during-pandemic" TargetMode="External"/><Relationship Id="rId24" Type="http://schemas.openxmlformats.org/officeDocument/2006/relationships/hyperlink" Target="https://www.childcomwales.org.uk/wp-content/uploads/2021/02/CoronavirusAndMe_Jan21_ENG_110221_FINAL.pdf" TargetMode="External"/><Relationship Id="rId23" Type="http://schemas.openxmlformats.org/officeDocument/2006/relationships/hyperlink" Target="http://www.cpc.ac.uk/docs/2020_PB61_Couples_in_crisis.pdf" TargetMode="External"/><Relationship Id="rId26" Type="http://schemas.openxmlformats.org/officeDocument/2006/relationships/hyperlink" Target="https://sites.google.com/view/covidinequality/home?authuser=0" TargetMode="External"/><Relationship Id="rId25" Type="http://schemas.openxmlformats.org/officeDocument/2006/relationships/hyperlink" Target="https://www.cipd.co.uk/Images/research-insight-into-impact-of-covid-19-on-employees-working-lives_tcm18-78590.pdf" TargetMode="External"/><Relationship Id="rId28" Type="http://schemas.openxmlformats.org/officeDocument/2006/relationships/hyperlink" Target="https://commonslibrary.parliament.uk/research-briefings/cbp-9057/" TargetMode="External"/><Relationship Id="rId27" Type="http://schemas.openxmlformats.org/officeDocument/2006/relationships/hyperlink" Target="https://cpag.org.uk/policy-and-campaigns/report/cost-learning-lockdown-family-experiences-school-closures" TargetMode="External"/><Relationship Id="rId29" Type="http://schemas.openxmlformats.org/officeDocument/2006/relationships/hyperlink" Target="https://www.distantwelfare.co.uk/winter-report" TargetMode="External"/><Relationship Id="rId11" Type="http://schemas.openxmlformats.org/officeDocument/2006/relationships/hyperlink" Target="https://www.bhf.org.uk/what-we-do/news-from-the-bhf/news-archive/2020/june/black-and-asian-ethnic-groups-greater-risk-dying-coronavirus" TargetMode="External"/><Relationship Id="rId10" Type="http://schemas.openxmlformats.org/officeDocument/2006/relationships/hyperlink" Target="http://www.britishfuture.org/wp-content/uploads/2020/07/RememberingTheKindnessOfStrangersReport.pdf" TargetMode="External"/><Relationship Id="rId13" Type="http://schemas.openxmlformats.org/officeDocument/2006/relationships/hyperlink" Target="https://www.bmj.com/content/372/bmj.m4828.short" TargetMode="External"/><Relationship Id="rId12" Type="http://schemas.openxmlformats.org/officeDocument/2006/relationships/hyperlink" Target="https://www.bmj.com/content/372/bmj.m4828.short" TargetMode="External"/><Relationship Id="rId15" Type="http://schemas.openxmlformats.org/officeDocument/2006/relationships/hyperlink" Target="https://www.cambridge.org/core/journals/psychological-medicine/article/mental-health-impact-of-covid19-and-lockdownrelated-stressors-among-adults-in-the-uk/C1814A3228BCDBA5A9F697C231622628" TargetMode="External"/><Relationship Id="rId14" Type="http://schemas.openxmlformats.org/officeDocument/2006/relationships/hyperlink" Target="https://www.redcross.org.uk/about-us/what-we-do/we-speak-up-for-change/life-after-lockdown-tackling-loneliness" TargetMode="External"/><Relationship Id="rId17" Type="http://schemas.openxmlformats.org/officeDocument/2006/relationships/hyperlink" Target="https://www.nature.com/articles/s41571-020-00446-0" TargetMode="External"/><Relationship Id="rId16" Type="http://schemas.openxmlformats.org/officeDocument/2006/relationships/hyperlink" Target="https://www.cambridge.org/core/journals/psychological-medicine/article/mental-health-impact-of-covid19-and-lockdownrelated-stressors-among-adults-in-the-uk/C1814A3228BCDBA5A9F697C231622628" TargetMode="External"/><Relationship Id="rId19" Type="http://schemas.openxmlformats.org/officeDocument/2006/relationships/hyperlink" Target="https://www.carersuk.org/images/News_and_campaigns/Behind_Closed_Doors_2020/Caring_behind_closed_doors_April20_pages_web_final.pdf" TargetMode="External"/><Relationship Id="rId18" Type="http://schemas.openxmlformats.org/officeDocument/2006/relationships/hyperlink" Target="https://www.cqc.org.uk/news/stories/cqc-publishes-data-deaths-people-learning-disability" TargetMode="External"/><Relationship Id="rId84" Type="http://schemas.openxmlformats.org/officeDocument/2006/relationships/hyperlink" Target="https://www.ifs.org.uk/publications/14848" TargetMode="External"/><Relationship Id="rId83" Type="http://schemas.openxmlformats.org/officeDocument/2006/relationships/hyperlink" Target="https://www.ifs.org.uk/publications/14848" TargetMode="External"/><Relationship Id="rId86" Type="http://schemas.openxmlformats.org/officeDocument/2006/relationships/hyperlink" Target="https://www.iser.essex.ac.uk/files/projects/school-closures/SDQnote2021_final.pdf" TargetMode="External"/><Relationship Id="rId85" Type="http://schemas.openxmlformats.org/officeDocument/2006/relationships/hyperlink" Target="https://www.ifs.org.uk/uploads/The-mental-health-effects-of-the-first-two-months-of-lockdown-and-social-distancing-during-the-Covid-19-pandemic-in-the-UK.pdf" TargetMode="External"/><Relationship Id="rId88" Type="http://schemas.openxmlformats.org/officeDocument/2006/relationships/hyperlink" Target="https://www.resolutionfoundation.org/app/uploads/2020/07/Lockdown-living.pdf" TargetMode="External"/><Relationship Id="rId87" Type="http://schemas.openxmlformats.org/officeDocument/2006/relationships/hyperlink" Target="https://www.ifs.org.uk/inequality/chapter/are-some-ethnic-groups-more-vulnerable-to-covid-19-than-others/" TargetMode="External"/><Relationship Id="rId89" Type="http://schemas.openxmlformats.org/officeDocument/2006/relationships/hyperlink" Target="https://www.resolutionfoundation.org/app/uploads/2020/07/Lockdown-living.pdf" TargetMode="External"/><Relationship Id="rId80" Type="http://schemas.openxmlformats.org/officeDocument/2006/relationships/hyperlink" Target="https://www.ifs.org.uk/inequality/wp-content/uploads/2021/03/BN-The-careers-and-time-use-of-mothers-and-fathers.pdf" TargetMode="External"/><Relationship Id="rId82" Type="http://schemas.openxmlformats.org/officeDocument/2006/relationships/hyperlink" Target="https://www.ifs.org.uk/publications/14848" TargetMode="External"/><Relationship Id="rId81" Type="http://schemas.openxmlformats.org/officeDocument/2006/relationships/hyperlink" Target="https://www.ifs.org.uk/uploads/BN290-Mothers-and-fathers-balancing-work-and-life-under-lockdown.pdf" TargetMode="External"/><Relationship Id="rId73" Type="http://schemas.openxmlformats.org/officeDocument/2006/relationships/hyperlink" Target="https://www.employment-studies.co.uk/system/files/resources/files/Impacts%20of%20coronavirus%20crisis%20on%20labour%20market_0.pdf" TargetMode="External"/><Relationship Id="rId72" Type="http://schemas.openxmlformats.org/officeDocument/2006/relationships/hyperlink" Target="https://www.employment-studies.co.uk/system/files/resources/files/Impacts%20of%20coronavirus%20crisis%20on%20labour%20market_0.pdf" TargetMode="External"/><Relationship Id="rId75" Type="http://schemas.openxmlformats.org/officeDocument/2006/relationships/hyperlink" Target="https://www.employment-studies.co.uk/system/files/resources/files/The_impact_%20of_COVID-19_on_low-income_households.pdf" TargetMode="External"/><Relationship Id="rId74" Type="http://schemas.openxmlformats.org/officeDocument/2006/relationships/hyperlink" Target="https://www.employment-studies.co.uk/resource/laid-low" TargetMode="External"/><Relationship Id="rId77" Type="http://schemas.openxmlformats.org/officeDocument/2006/relationships/hyperlink" Target="https://www.employment-studies.co.uk/resource/unequal-crisis-impact-pandemic-youth-labour-market" TargetMode="External"/><Relationship Id="rId76" Type="http://schemas.openxmlformats.org/officeDocument/2006/relationships/hyperlink" Target="https://www.employment-studies.co.uk/system/files/resources/files/The_impact_%20of_COVID-19_on_low-income_households.pdf" TargetMode="External"/><Relationship Id="rId79" Type="http://schemas.openxmlformats.org/officeDocument/2006/relationships/hyperlink" Target="https://www.employment-studies.co.uk/resource/unequal-crisis-impact-pandemic-youth-labour-market" TargetMode="External"/><Relationship Id="rId78" Type="http://schemas.openxmlformats.org/officeDocument/2006/relationships/hyperlink" Target="https://www.employment-studies.co.uk/resource/unequal-crisis-impact-pandemic-youth-labour-market" TargetMode="External"/><Relationship Id="rId71" Type="http://schemas.openxmlformats.org/officeDocument/2006/relationships/hyperlink" Target="https://www.employment-studies.co.uk/system/files/resources/files/Impacts%20of%20coronavirus%20crisis%20on%20labour%20market_0.pdf" TargetMode="External"/><Relationship Id="rId70" Type="http://schemas.openxmlformats.org/officeDocument/2006/relationships/hyperlink" Target="https://www.sciencedirect.com/science/article/abs/pii/S0033350620303875" TargetMode="External"/><Relationship Id="rId62" Type="http://schemas.openxmlformats.org/officeDocument/2006/relationships/hyperlink" Target="https://impacted.org.uk/covid-19" TargetMode="External"/><Relationship Id="rId61" Type="http://schemas.openxmlformats.org/officeDocument/2006/relationships/hyperlink" Target="https://assets.publishing.service.gov.uk/government/uploads/system/uploads/attachment_data/file/966207/DA_Document_Budget_2021.pdf" TargetMode="External"/><Relationship Id="rId64" Type="http://schemas.openxmlformats.org/officeDocument/2006/relationships/hyperlink" Target="https://impacted.org.uk/covid-19" TargetMode="External"/><Relationship Id="rId63" Type="http://schemas.openxmlformats.org/officeDocument/2006/relationships/hyperlink" Target="https://impacted.org.uk/covid-19" TargetMode="External"/><Relationship Id="rId66" Type="http://schemas.openxmlformats.org/officeDocument/2006/relationships/hyperlink" Target="https://impacted.org.uk/covid-19" TargetMode="External"/><Relationship Id="rId65" Type="http://schemas.openxmlformats.org/officeDocument/2006/relationships/hyperlink" Target="https://impacted.org.uk/covid-19" TargetMode="External"/><Relationship Id="rId68" Type="http://schemas.openxmlformats.org/officeDocument/2006/relationships/hyperlink" Target="https://impacted.org.uk/covid-19" TargetMode="External"/><Relationship Id="rId67" Type="http://schemas.openxmlformats.org/officeDocument/2006/relationships/hyperlink" Target="https://impacted.org.uk/covid-19" TargetMode="External"/><Relationship Id="rId60" Type="http://schemas.openxmlformats.org/officeDocument/2006/relationships/hyperlink" Target="https://www.gov.uk/government/statistics/coronavirus-job-retention-scheme-statistics-july-2020/coronavirus-job-retention-scheme-statistics-july-2020" TargetMode="External"/><Relationship Id="rId69" Type="http://schemas.openxmlformats.org/officeDocument/2006/relationships/hyperlink" Target="https://impacted.org.uk/covid-19" TargetMode="External"/><Relationship Id="rId51" Type="http://schemas.openxmlformats.org/officeDocument/2006/relationships/hyperlink" Target="https://www.ljmu.ac.uk/~/media/phi-reports/2020-07-direct-and-indirect-impacts-of-covid19-on-health-and-wellbeing.pdf" TargetMode="External"/><Relationship Id="rId50" Type="http://schemas.openxmlformats.org/officeDocument/2006/relationships/hyperlink" Target="https://www.ljmu.ac.uk/~/media/phi-reports/2020-07-direct-and-indirect-impacts-of-covid19-on-health-and-wellbeing.pdf" TargetMode="External"/><Relationship Id="rId53" Type="http://schemas.openxmlformats.org/officeDocument/2006/relationships/hyperlink" Target="https://www.ljmu.ac.uk/~/media/phi-reports/2020-07-direct-and-indirect-impacts-of-covid19-on-health-and-wellbeing.pdf" TargetMode="External"/><Relationship Id="rId52" Type="http://schemas.openxmlformats.org/officeDocument/2006/relationships/hyperlink" Target="https://www.ljmu.ac.uk/~/media/phi-reports/2020-07-direct-and-indirect-impacts-of-covid19-on-health-and-wellbeing.pdf" TargetMode="External"/><Relationship Id="rId55" Type="http://schemas.openxmlformats.org/officeDocument/2006/relationships/hyperlink" Target="https://www.ljmu.ac.uk/~/media/phi-reports/2020-07-direct-and-indirect-impacts-of-covid19-on-health-and-wellbeing.pdf" TargetMode="External"/><Relationship Id="rId54" Type="http://schemas.openxmlformats.org/officeDocument/2006/relationships/hyperlink" Target="https://www.ljmu.ac.uk/~/media/phi-reports/2020-07-direct-and-indirect-impacts-of-covid19-on-health-and-wellbeing.pdf" TargetMode="External"/><Relationship Id="rId57" Type="http://schemas.openxmlformats.org/officeDocument/2006/relationships/hyperlink" Target="https://www.health.org.uk/sites/default/files/2021-04/2021%20-%20Unemployment%20and%20mental%20health.pdf" TargetMode="External"/><Relationship Id="rId56" Type="http://schemas.openxmlformats.org/officeDocument/2006/relationships/hyperlink" Target="https://www.health.org.uk/sites/default/files/2021-04/2021%20-%20Unemployment%20and%20mental%20health.pdf" TargetMode="External"/><Relationship Id="rId59" Type="http://schemas.openxmlformats.org/officeDocument/2006/relationships/hyperlink" Target="https://healthwatchleeds.co.uk/wp-content/uploads/2020/11/Digital-inclusion-report-October-2020.pdf" TargetMode="External"/><Relationship Id="rId58" Type="http://schemas.openxmlformats.org/officeDocument/2006/relationships/hyperlink" Target="https://healthwatchleeds.co.uk/wp-content/uploads/2020/07/Digitising-Leeds-Risks-and-Opportunities-For-Reducing-Health-Inequalities-in-Leeds.pdf" TargetMode="External"/><Relationship Id="rId107" Type="http://schemas.openxmlformats.org/officeDocument/2006/relationships/hyperlink" Target="https://www.mentalhealth.org.uk/news/almost-quarter-adults-living-under-lockdown-uk-have-felt-loneliness" TargetMode="External"/><Relationship Id="rId228" Type="http://schemas.openxmlformats.org/officeDocument/2006/relationships/hyperlink" Target="https://www.sciencedirect.com/science/article/pii/S0276562420300640" TargetMode="External"/><Relationship Id="rId349" Type="http://schemas.openxmlformats.org/officeDocument/2006/relationships/hyperlink" Target="https://jech.bmj.com/content/early/2021/04/08/jech-2020-215889.abstract" TargetMode="External"/><Relationship Id="rId106" Type="http://schemas.openxmlformats.org/officeDocument/2006/relationships/hyperlink" Target="https://www.medrxiv.org/content/10.1101/2020.11.30.20239954v1" TargetMode="External"/><Relationship Id="rId227" Type="http://schemas.openxmlformats.org/officeDocument/2006/relationships/hyperlink" Target="https://www.refuge.org.uk/refuge-reports-further-increase-in-demand-for-its-national-domestic-abuse-helpline-services-during-lockdown/" TargetMode="External"/><Relationship Id="rId348" Type="http://schemas.openxmlformats.org/officeDocument/2006/relationships/hyperlink" Target="https://www.runnymedetrust.org/uploads/Runnymede%20Covid19%20Survey%20report%20v2.pdf?mc_cid=6dae588c8e&amp;mc_eid=54c7c13a4a" TargetMode="External"/><Relationship Id="rId105" Type="http://schemas.openxmlformats.org/officeDocument/2006/relationships/hyperlink" Target="https://www.medrxiv.org/content/10.1101/2021.04.01.21254765v1" TargetMode="External"/><Relationship Id="rId226" Type="http://schemas.openxmlformats.org/officeDocument/2006/relationships/hyperlink" Target="https://www.refuge.org.uk/a-year-of-lockdown/" TargetMode="External"/><Relationship Id="rId347" Type="http://schemas.openxmlformats.org/officeDocument/2006/relationships/hyperlink" Target="https://yougov.co.uk/topics/economy/articles-reports/2020/06/16/key-workers-struggling-stress-anxiety-and-sleeping" TargetMode="External"/><Relationship Id="rId104" Type="http://schemas.openxmlformats.org/officeDocument/2006/relationships/hyperlink" Target="https://www.medrxiv.org/content/10.1101/2020.07.19.20157255v1" TargetMode="External"/><Relationship Id="rId225" Type="http://schemas.openxmlformats.org/officeDocument/2006/relationships/hyperlink" Target="https://whiasu.publichealthnetwork.cymru/files/3915/9280/5148/HIA_-_Rapid_Review_of_SAH_Policy_Exec_Summary.pdf" TargetMode="External"/><Relationship Id="rId346" Type="http://schemas.openxmlformats.org/officeDocument/2006/relationships/hyperlink" Target="https://yougov.co.uk/topics/education/articles-reports/2020/06/08/how-are-parents-coping-home-schooling" TargetMode="External"/><Relationship Id="rId109" Type="http://schemas.openxmlformats.org/officeDocument/2006/relationships/hyperlink" Target="https://www.mentalhealth.org.uk/publications/impacts-lockdown-mental-health-children-and-young-people" TargetMode="External"/><Relationship Id="rId108" Type="http://schemas.openxmlformats.org/officeDocument/2006/relationships/hyperlink" Target="https://www.mentalhealth.org.uk/research-and-policies/wave-10-late-february-2021" TargetMode="External"/><Relationship Id="rId229" Type="http://schemas.openxmlformats.org/officeDocument/2006/relationships/hyperlink" Target="https://www.resolutionfoundation.org/app/uploads/2020/07/Lockdown-living.pdf" TargetMode="External"/><Relationship Id="rId220" Type="http://schemas.openxmlformats.org/officeDocument/2006/relationships/hyperlink" Target="https://whiasu.publichealthnetwork.cymru/files/3915/9280/5148/HIA_-_Rapid_Review_of_SAH_Policy_Exec_Summary.pdf" TargetMode="External"/><Relationship Id="rId341" Type="http://schemas.openxmlformats.org/officeDocument/2006/relationships/hyperlink" Target="https://worldhappiness.report/ed/2021/overview-life-under-covid-19/" TargetMode="External"/><Relationship Id="rId340" Type="http://schemas.openxmlformats.org/officeDocument/2006/relationships/hyperlink" Target="https://worldhappiness.report/ed/2021/overview-life-under-covid-19/" TargetMode="External"/><Relationship Id="rId103" Type="http://schemas.openxmlformats.org/officeDocument/2006/relationships/hyperlink" Target="https://www.medrxiv.org/content/10.1101/2021.03.12.21253484v1" TargetMode="External"/><Relationship Id="rId224" Type="http://schemas.openxmlformats.org/officeDocument/2006/relationships/hyperlink" Target="https://whiasu.publichealthnetwork.cymru/files/3915/9280/5148/HIA_-_Rapid_Review_of_SAH_Policy_Exec_Summary.pdf" TargetMode="External"/><Relationship Id="rId345" Type="http://schemas.openxmlformats.org/officeDocument/2006/relationships/hyperlink" Target="https://docs.cdn.yougov.com/l2llsos027/YouGov%20-%20dating.pdf" TargetMode="External"/><Relationship Id="rId102" Type="http://schemas.openxmlformats.org/officeDocument/2006/relationships/hyperlink" Target="http://meam.org.uk/wp-content/uploads/2020/06/MEAM-Covid-REG-report.pdf" TargetMode="External"/><Relationship Id="rId223" Type="http://schemas.openxmlformats.org/officeDocument/2006/relationships/hyperlink" Target="https://whiasu.publichealthnetwork.cymru/files/3915/9280/5148/HIA_-_Rapid_Review_of_SAH_Policy_Exec_Summary.pdf" TargetMode="External"/><Relationship Id="rId344" Type="http://schemas.openxmlformats.org/officeDocument/2006/relationships/hyperlink" Target="https://whatworkswellbeing.org/resources/wellbeing-and-employment-while-working-is-good-for-wellbeing-retiring-is-better/?mc_cid=8686220730&amp;mc_eid=8296a83eec" TargetMode="External"/><Relationship Id="rId101" Type="http://schemas.openxmlformats.org/officeDocument/2006/relationships/hyperlink" Target="https://localtrust.org.uk/wp-content/uploads/2020/09/Stronger-than-anyone-thought-Report_Web_02.pdf" TargetMode="External"/><Relationship Id="rId222" Type="http://schemas.openxmlformats.org/officeDocument/2006/relationships/hyperlink" Target="https://whiasu.publichealthnetwork.cymru/files/3915/9280/5148/HIA_-_Rapid_Review_of_SAH_Policy_Exec_Summary.pdf" TargetMode="External"/><Relationship Id="rId343" Type="http://schemas.openxmlformats.org/officeDocument/2006/relationships/hyperlink" Target="https://whatworkswellbeing.org/resources/wellbeing-and-age-the-triple-dip/" TargetMode="External"/><Relationship Id="rId100" Type="http://schemas.openxmlformats.org/officeDocument/2006/relationships/hyperlink" Target="https://localtrust.org.uk/news-and-stories/news/left-behind-areas-missing-out-on-community-facilities-and-places-to-meet/" TargetMode="External"/><Relationship Id="rId221" Type="http://schemas.openxmlformats.org/officeDocument/2006/relationships/hyperlink" Target="https://whiasu.publichealthnetwork.cymru/files/3915/9280/5148/HIA_-_Rapid_Review_of_SAH_Policy_Exec_Summary.pdf" TargetMode="External"/><Relationship Id="rId342" Type="http://schemas.openxmlformats.org/officeDocument/2006/relationships/hyperlink" Target="https://whatworkswellbeing.org/resources/wellbeing-of-men-and-women-in-the-uk-anxiety-in-women-exacerbated-by-covid-19/?mc_cid=9b064b2669&amp;mc_eid=8296a83eec" TargetMode="External"/><Relationship Id="rId217" Type="http://schemas.openxmlformats.org/officeDocument/2006/relationships/hyperlink" Target="https://whiasu.publichealthnetwork.cymru/files/3915/9280/5148/HIA_-_Rapid_Review_of_SAH_Policy_Exec_Summary.pdf" TargetMode="External"/><Relationship Id="rId338" Type="http://schemas.openxmlformats.org/officeDocument/2006/relationships/hyperlink" Target="https://worldhappiness.report/ed/2021/overview-life-under-covid-19/" TargetMode="External"/><Relationship Id="rId216" Type="http://schemas.openxmlformats.org/officeDocument/2006/relationships/hyperlink" Target="https://whiasu.publichealthnetwork.cymru/files/3915/9280/5148/HIA_-_Rapid_Review_of_SAH_Policy_Exec_Summary.pdf" TargetMode="External"/><Relationship Id="rId337" Type="http://schemas.openxmlformats.org/officeDocument/2006/relationships/hyperlink" Target="https://worldhappiness.report/ed/2021/overview-life-under-covid-19/" TargetMode="External"/><Relationship Id="rId215" Type="http://schemas.openxmlformats.org/officeDocument/2006/relationships/hyperlink" Target="https://whiasu.publichealthnetwork.cymru/files/3915/9280/5148/HIA_-_Rapid_Review_of_SAH_Policy_Exec_Summary.pdf" TargetMode="External"/><Relationship Id="rId336" Type="http://schemas.openxmlformats.org/officeDocument/2006/relationships/hyperlink" Target="https://worldhappiness.report/ed/2021/overview-life-under-covid-19/" TargetMode="External"/><Relationship Id="rId214" Type="http://schemas.openxmlformats.org/officeDocument/2006/relationships/hyperlink" Target="https://www.publichealthscotland.scot/media/2983/changes-in-alcohol-consumption-in-scotland-during-the-early-stages-of-the-covid-19-pandemic.pdf" TargetMode="External"/><Relationship Id="rId335" Type="http://schemas.openxmlformats.org/officeDocument/2006/relationships/hyperlink" Target="https://worldhappiness.report/ed/2021/overview-life-under-covid-19/" TargetMode="External"/><Relationship Id="rId219" Type="http://schemas.openxmlformats.org/officeDocument/2006/relationships/hyperlink" Target="https://whiasu.publichealthnetwork.cymru/files/3915/9280/5148/HIA_-_Rapid_Review_of_SAH_Policy_Exec_Summary.pdf" TargetMode="External"/><Relationship Id="rId218" Type="http://schemas.openxmlformats.org/officeDocument/2006/relationships/hyperlink" Target="https://whiasu.publichealthnetwork.cymru/files/3915/9280/5148/HIA_-_Rapid_Review_of_SAH_Policy_Exec_Summary.pdf" TargetMode="External"/><Relationship Id="rId339" Type="http://schemas.openxmlformats.org/officeDocument/2006/relationships/hyperlink" Target="https://worldhappiness.report/ed/2021/overview-life-under-covid-19/" TargetMode="External"/><Relationship Id="rId330" Type="http://schemas.openxmlformats.org/officeDocument/2006/relationships/hyperlink" Target="https://europepmc.org/article/MED/33709038" TargetMode="External"/><Relationship Id="rId213" Type="http://schemas.openxmlformats.org/officeDocument/2006/relationships/hyperlink" Target="https://www.gov.uk/government/publications/covid-19-mental-health-and-wellbeing-surveillance-report/2-important-findings-so-far" TargetMode="External"/><Relationship Id="rId334" Type="http://schemas.openxmlformats.org/officeDocument/2006/relationships/hyperlink" Target="https://worldhappiness.report/ed/2021/overview-life-under-covid-19/" TargetMode="External"/><Relationship Id="rId212" Type="http://schemas.openxmlformats.org/officeDocument/2006/relationships/hyperlink" Target="https://publichealthmatters.blog.gov.uk/2020/09/09/mental-health-and-wellbeing-in-the-time-of-coronavirus-tracking-the-impact/" TargetMode="External"/><Relationship Id="rId333" Type="http://schemas.openxmlformats.org/officeDocument/2006/relationships/hyperlink" Target="https://worldhappiness.report/ed/2021/overview-life-under-covid-19/" TargetMode="External"/><Relationship Id="rId211" Type="http://schemas.openxmlformats.org/officeDocument/2006/relationships/hyperlink" Target="https://www.gov.uk/government/publications/covid-19-mental-health-and-wellbeing-surveillance-report/7-children-and-young-people" TargetMode="External"/><Relationship Id="rId332" Type="http://schemas.openxmlformats.org/officeDocument/2006/relationships/hyperlink" Target="https://worldhappiness.report/ed/2021/overview-life-under-covid-19/" TargetMode="External"/><Relationship Id="rId210" Type="http://schemas.openxmlformats.org/officeDocument/2006/relationships/hyperlink" Target="https://www.gov.uk/government/publications/covid-19-mental-health-and-wellbeing-surveillance-report/7-children-and-young-people" TargetMode="External"/><Relationship Id="rId331" Type="http://schemas.openxmlformats.org/officeDocument/2006/relationships/hyperlink" Target="https://www.fawcettsociety.org.uk/Handlers/Download.ashx?IDMF=dfe86f38-0d6f-423f-890a-150a8dced864" TargetMode="External"/><Relationship Id="rId370" Type="http://schemas.openxmlformats.org/officeDocument/2006/relationships/hyperlink" Target="https://housingevidence.ac.uk/wp-content/uploads/2021/02/12544_UoG_CaCHE_Covid_Homelessness_Report-Final.pdf" TargetMode="External"/><Relationship Id="rId129" Type="http://schemas.openxmlformats.org/officeDocument/2006/relationships/hyperlink" Target="https://www.natcen.ac.uk/media/2050425/Finances-and-mental-health-during-the-COVID-19-pandemic.pdf" TargetMode="External"/><Relationship Id="rId128" Type="http://schemas.openxmlformats.org/officeDocument/2006/relationships/hyperlink" Target="https://www.natcen.ac.uk/media/2050425/Finances-and-mental-health-during-the-COVID-19-pandemic.pdf" TargetMode="External"/><Relationship Id="rId249" Type="http://schemas.openxmlformats.org/officeDocument/2006/relationships/hyperlink" Target="https://www.gov.scot/publications/recorded-crime-scotland-march-2021/pages/2/" TargetMode="External"/><Relationship Id="rId127" Type="http://schemas.openxmlformats.org/officeDocument/2006/relationships/hyperlink" Target="https://www.moneyandmentalhealth.org/wp-content/uploads/2020/06/Income_in_Crisis.pdf" TargetMode="External"/><Relationship Id="rId248" Type="http://schemas.openxmlformats.org/officeDocument/2006/relationships/hyperlink" Target="https://www.gov.scot/publications/recorded-crime-scotland-march-2021/pages/2/" TargetMode="External"/><Relationship Id="rId369" Type="http://schemas.openxmlformats.org/officeDocument/2006/relationships/hyperlink" Target="https://housingevidence.ac.uk/wp-content/uploads/2021/02/12544_UoG_CaCHE_Covid_Homelessness_Report-Final.pdf" TargetMode="External"/><Relationship Id="rId126" Type="http://schemas.openxmlformats.org/officeDocument/2006/relationships/hyperlink" Target="https://assets.publishing.service.gov.uk/government/uploads/system/uploads/attachment_data/file/978991/Household_Resilience_Study_Wave_2_November-December_2020_Report.pdf" TargetMode="External"/><Relationship Id="rId247" Type="http://schemas.openxmlformats.org/officeDocument/2006/relationships/hyperlink" Target="https://www.gov.scot/publications/recorded-crime-scotland-2020/pages/2/" TargetMode="External"/><Relationship Id="rId368" Type="http://schemas.openxmlformats.org/officeDocument/2006/relationships/hyperlink" Target="https://housingevidence.ac.uk/wp-content/uploads/2021/02/12544_UoG_CaCHE_Covid_Homelessness_Report-Final.pdf" TargetMode="External"/><Relationship Id="rId121" Type="http://schemas.openxmlformats.org/officeDocument/2006/relationships/hyperlink" Target="https://www.mentalhealth.org.uk/research-and-policies/wave-10-late-february-2021" TargetMode="External"/><Relationship Id="rId242" Type="http://schemas.openxmlformats.org/officeDocument/2006/relationships/hyperlink" Target="https://www.schooldash.com/blog-2005.html" TargetMode="External"/><Relationship Id="rId363" Type="http://schemas.openxmlformats.org/officeDocument/2006/relationships/hyperlink" Target="https://www.progressive-policy.net/publications/why-the-government-needs-to-pay-up-before-levelling-up" TargetMode="External"/><Relationship Id="rId120" Type="http://schemas.openxmlformats.org/officeDocument/2006/relationships/hyperlink" Target="https://www.mentalhealth.org.uk/research-and-policies/wave-10-late-february-2021" TargetMode="External"/><Relationship Id="rId241" Type="http://schemas.openxmlformats.org/officeDocument/2006/relationships/hyperlink" Target="https://www.schooldash.com/blog-2008.html" TargetMode="External"/><Relationship Id="rId362" Type="http://schemas.openxmlformats.org/officeDocument/2006/relationships/hyperlink" Target="https://www.theguardian.com/world/2020/may/13/anti-asian-hate-crimes-up-21-in-uk-during-coronavirus-crisis" TargetMode="External"/><Relationship Id="rId240" Type="http://schemas.openxmlformats.org/officeDocument/2006/relationships/hyperlink" Target="https://www.schooldash.com/blog-2005.html" TargetMode="External"/><Relationship Id="rId361" Type="http://schemas.openxmlformats.org/officeDocument/2006/relationships/hyperlink" Target="https://theconversation.com/lockdown-crime-trends-why-antisocial-behaviour-is-up-140479" TargetMode="External"/><Relationship Id="rId360" Type="http://schemas.openxmlformats.org/officeDocument/2006/relationships/hyperlink" Target="https://theconversation.com/lockdown-crime-trends-why-antisocial-behaviour-is-up-140479" TargetMode="External"/><Relationship Id="rId125" Type="http://schemas.openxmlformats.org/officeDocument/2006/relationships/hyperlink" Target="https://assets.publishing.service.gov.uk/government/uploads/system/uploads/attachment_data/file/978991/Household_Resilience_Study_Wave_2_November-December_2020_Report.pdf" TargetMode="External"/><Relationship Id="rId246" Type="http://schemas.openxmlformats.org/officeDocument/2006/relationships/hyperlink" Target="https://www.gov.scot/publications/recorded-crime-scotland-2020/pages/2/" TargetMode="External"/><Relationship Id="rId367" Type="http://schemas.openxmlformats.org/officeDocument/2006/relationships/hyperlink" Target="https://housingevidence.ac.uk/wp-content/uploads/2021/02/12544_UoG_CaCHE_Covid_Homelessness_Report-Final.pdf" TargetMode="External"/><Relationship Id="rId124" Type="http://schemas.openxmlformats.org/officeDocument/2006/relationships/hyperlink" Target="https://www.mentalhealth.org.uk/research-and-policies/wave-10-late-february-2021" TargetMode="External"/><Relationship Id="rId245" Type="http://schemas.openxmlformats.org/officeDocument/2006/relationships/hyperlink" Target="https://www.scadr.ac.uk/blog-series-dramatic-increase-deaths-home-during-pandemic-no2" TargetMode="External"/><Relationship Id="rId366" Type="http://schemas.openxmlformats.org/officeDocument/2006/relationships/hyperlink" Target="https://housingevidence.ac.uk/wp-content/uploads/2021/02/12544_UoG_CaCHE_Covid_Homelessness_Report-Final.pdf" TargetMode="External"/><Relationship Id="rId123" Type="http://schemas.openxmlformats.org/officeDocument/2006/relationships/hyperlink" Target="https://www.mentalhealth.org.uk/research-and-policies/wave-10-late-february-2021" TargetMode="External"/><Relationship Id="rId244" Type="http://schemas.openxmlformats.org/officeDocument/2006/relationships/hyperlink" Target="https://www.scadr.ac.uk/news-and-events/blog-series-dramatic-increase-deaths-home-no3" TargetMode="External"/><Relationship Id="rId365" Type="http://schemas.openxmlformats.org/officeDocument/2006/relationships/hyperlink" Target="https://www.mind.org.uk/media-a/5929/the-mental-health-emergency_a4_final.pdf" TargetMode="External"/><Relationship Id="rId122" Type="http://schemas.openxmlformats.org/officeDocument/2006/relationships/hyperlink" Target="https://www.mentalhealth.org.uk/research-and-policies/wave-10-late-february-2021" TargetMode="External"/><Relationship Id="rId243" Type="http://schemas.openxmlformats.org/officeDocument/2006/relationships/hyperlink" Target="https://www.scadr.ac.uk/sites/default/files/SCADR-%20deaths%20at%20home%20briefing0303_0.pdf" TargetMode="External"/><Relationship Id="rId364" Type="http://schemas.openxmlformats.org/officeDocument/2006/relationships/hyperlink" Target="https://www.mentalhealth.org.uk/sites/default/files/MHF%20The%20COVID-19%20Pandemic%201.pdf" TargetMode="External"/><Relationship Id="rId95" Type="http://schemas.openxmlformats.org/officeDocument/2006/relationships/hyperlink" Target="https://xenzone.com/wp-content/uploads/2020/06/BAME_infographic_June-2020_WEB-v2.pdf" TargetMode="External"/><Relationship Id="rId94" Type="http://schemas.openxmlformats.org/officeDocument/2006/relationships/hyperlink" Target="https://explore.kooth.com/wp-content/uploads/2020/10/Panorama_Inights_261020.pdf" TargetMode="External"/><Relationship Id="rId97" Type="http://schemas.openxmlformats.org/officeDocument/2006/relationships/hyperlink" Target="https://www.lgbthero.org.uk/lockdown-one-year-on" TargetMode="External"/><Relationship Id="rId96" Type="http://schemas.openxmlformats.org/officeDocument/2006/relationships/hyperlink" Target="https://s3-eu-west-1.amazonaws.com/lgbt-website-media/Files/7a01b983-b54b-4dd3-84b2-0f2ecd72be52/Hidden%2520Figures-%2520The%2520Impact%2520of%2520the%2520Covid-19%2520Pandemic%2520on%2520LGBT%2520Communities.pdf" TargetMode="External"/><Relationship Id="rId99" Type="http://schemas.openxmlformats.org/officeDocument/2006/relationships/hyperlink" Target="https://localtrust.org.uk/news-and-stories/news/left-behind-areas-missing-out-on-community-facilities-and-places-to-meet/" TargetMode="External"/><Relationship Id="rId98" Type="http://schemas.openxmlformats.org/officeDocument/2006/relationships/hyperlink" Target="https://www.lgbthero.org.uk/lockdown-one-year-on" TargetMode="External"/><Relationship Id="rId91" Type="http://schemas.openxmlformats.org/officeDocument/2006/relationships/hyperlink" Target="https://bmjopen.bmj.com/content/10/9/e040620" TargetMode="External"/><Relationship Id="rId90" Type="http://schemas.openxmlformats.org/officeDocument/2006/relationships/hyperlink" Target="https://www.resolutionfoundation.org/app/uploads/2020/07/Lockdown-living.pdf" TargetMode="External"/><Relationship Id="rId93" Type="http://schemas.openxmlformats.org/officeDocument/2006/relationships/hyperlink" Target="https://explore.kooth.com/wp-content/uploads/2020/10/Panorama_Inights_261020.pdf" TargetMode="External"/><Relationship Id="rId92" Type="http://schemas.openxmlformats.org/officeDocument/2006/relationships/hyperlink" Target="https://explore.kooth.com/wp-content/uploads/2020/10/Panorama_Inights_261020.pdf" TargetMode="External"/><Relationship Id="rId118" Type="http://schemas.openxmlformats.org/officeDocument/2006/relationships/hyperlink" Target="https://www.mentalhealth.org.uk/coronavirus/divergence-mental-health-experiences-during-pandemic" TargetMode="External"/><Relationship Id="rId239" Type="http://schemas.openxmlformats.org/officeDocument/2006/relationships/hyperlink" Target="https://www.runnymedetrust.org/uploads/Runnymede%20Covid19%20Survey%20report%20v2.pdf?mc_cid=6dae588c8e&amp;mc_eid=54c7c13a4a" TargetMode="External"/><Relationship Id="rId117" Type="http://schemas.openxmlformats.org/officeDocument/2006/relationships/hyperlink" Target="https://www.mentalhealth.org.uk/coronavirus/divergence-mental-health-experiences-during-pandemic" TargetMode="External"/><Relationship Id="rId238" Type="http://schemas.openxmlformats.org/officeDocument/2006/relationships/hyperlink" Target="https://www.runnymedetrust.org/uploads/Runnymede%20Covid19%20Survey%20report%20v2.pdf?mc_cid=6dae588c8e&amp;mc_eid=54c7c13a4a" TargetMode="External"/><Relationship Id="rId359" Type="http://schemas.openxmlformats.org/officeDocument/2006/relationships/hyperlink" Target="https://onlinelibrary.wiley.com/doi/full/10.1002/hec.4282" TargetMode="External"/><Relationship Id="rId116" Type="http://schemas.openxmlformats.org/officeDocument/2006/relationships/hyperlink" Target="https://www.mentalhealth.org.uk/coronavirus/divergence-mental-health-experiences-during-pandemic" TargetMode="External"/><Relationship Id="rId237" Type="http://schemas.openxmlformats.org/officeDocument/2006/relationships/hyperlink" Target="https://www.runnymedetrust.org/uploads/Runnymede%20Covid19%20Survey%20report%20v2.pdf?mc_cid=6dae588c8e&amp;mc_eid=54c7c13a4a" TargetMode="External"/><Relationship Id="rId358" Type="http://schemas.openxmlformats.org/officeDocument/2006/relationships/hyperlink" Target="https://www.medrxiv.org/content/10.1101/2021.03.12.21253484v1" TargetMode="External"/><Relationship Id="rId115" Type="http://schemas.openxmlformats.org/officeDocument/2006/relationships/hyperlink" Target="https://www.mentalhealth.org.uk/coronavirus/divergence-mental-health-experiences-during-pandemic" TargetMode="External"/><Relationship Id="rId236" Type="http://schemas.openxmlformats.org/officeDocument/2006/relationships/hyperlink" Target="https://www.rsph.org.uk/about-us/news/rsph-calls-for-more-mental-health-support-for-young-people-in-lockdown.html" TargetMode="External"/><Relationship Id="rId357" Type="http://schemas.openxmlformats.org/officeDocument/2006/relationships/hyperlink" Target="https://onlinelibrary.wiley.com/doi/10.1111/gwao.12661" TargetMode="External"/><Relationship Id="rId119" Type="http://schemas.openxmlformats.org/officeDocument/2006/relationships/hyperlink" Target="https://www.mentalhealth.org.uk/coronavirus/divergence-mental-health-experiences-during-pandemic" TargetMode="External"/><Relationship Id="rId110" Type="http://schemas.openxmlformats.org/officeDocument/2006/relationships/hyperlink" Target="https://www.mentalhealth.org.uk/publications/impacts-lockdown-mental-health-children-and-young-people" TargetMode="External"/><Relationship Id="rId231" Type="http://schemas.openxmlformats.org/officeDocument/2006/relationships/hyperlink" Target="https://www.resolutionfoundation.org/publications/return-to-spender/" TargetMode="External"/><Relationship Id="rId352" Type="http://schemas.openxmlformats.org/officeDocument/2006/relationships/hyperlink" Target="https://www.medrxiv.org/content/10.1101/2020.06.10.20127621v1" TargetMode="External"/><Relationship Id="rId230" Type="http://schemas.openxmlformats.org/officeDocument/2006/relationships/hyperlink" Target="https://www.resolutionfoundation.org/publications/rainy-days/?utm_source=RF+Mailing+List&amp;utm_campaign=98c02c6d09-EMAIL_CAMPAIGN_2020_06_26_10_09&amp;utm_medium=email&amp;utm_term=0_c0e8a99f92-98c02c6d09-313021337&amp;mc_cid=98c02c6d09&amp;mc_eid=af0a3dec2f" TargetMode="External"/><Relationship Id="rId351" Type="http://schemas.openxmlformats.org/officeDocument/2006/relationships/hyperlink" Target="https://www.sciencedirect.com/science/article/pii/S2352827321000367?via%3Dihub" TargetMode="External"/><Relationship Id="rId350" Type="http://schemas.openxmlformats.org/officeDocument/2006/relationships/hyperlink" Target="https://www.medrxiv.org/content/10.1101/2021.04.08.21255046v1" TargetMode="External"/><Relationship Id="rId114" Type="http://schemas.openxmlformats.org/officeDocument/2006/relationships/hyperlink" Target="https://www.mentalhealth.org.uk/coronavirus/divergence-mental-health-experiences-during-pandemic" TargetMode="External"/><Relationship Id="rId235" Type="http://schemas.openxmlformats.org/officeDocument/2006/relationships/hyperlink" Target="https://www.rsph.org.uk/about-us/news/rsph-calls-for-more-mental-health-support-for-young-people-in-lockdown.html" TargetMode="External"/><Relationship Id="rId356" Type="http://schemas.openxmlformats.org/officeDocument/2006/relationships/hyperlink" Target="https://onlinelibrary.wiley.com/doi/10.1111/jsr.13326" TargetMode="External"/><Relationship Id="rId113" Type="http://schemas.openxmlformats.org/officeDocument/2006/relationships/hyperlink" Target="https://www.mentalhealth.org.uk/sites/default/files/MHF%20The%20COVID-19%20Pandemic%201.pdf" TargetMode="External"/><Relationship Id="rId234" Type="http://schemas.openxmlformats.org/officeDocument/2006/relationships/hyperlink" Target="https://www.rsph.org.uk/about-us/news/rsph-calls-for-more-mental-health-support-for-young-people-in-lockdown.html" TargetMode="External"/><Relationship Id="rId355" Type="http://schemas.openxmlformats.org/officeDocument/2006/relationships/hyperlink" Target="https://www.medrxiv.org/content/10.1101/2021.04.01.21254765v1" TargetMode="External"/><Relationship Id="rId112" Type="http://schemas.openxmlformats.org/officeDocument/2006/relationships/hyperlink" Target="https://www.mentalhealth.org.uk/sites/default/files/MHF%20The%20COVID-19%20Pandemic%201.pdf" TargetMode="External"/><Relationship Id="rId233" Type="http://schemas.openxmlformats.org/officeDocument/2006/relationships/hyperlink" Target="https://www.rsph.org.uk/about-us/news/rsph-calls-for-more-mental-health-support-for-young-people-in-lockdown.html" TargetMode="External"/><Relationship Id="rId354" Type="http://schemas.openxmlformats.org/officeDocument/2006/relationships/hyperlink" Target="https://academic.oup.com/eurpub/advance-article/doi/10.1093/eurpub/ckab041/6179315" TargetMode="External"/><Relationship Id="rId111" Type="http://schemas.openxmlformats.org/officeDocument/2006/relationships/hyperlink" Target="https://www.mentalhealth.org.uk/sites/default/files/MHF%20The%20COVID-19%20Pandemic%201.pdf" TargetMode="External"/><Relationship Id="rId232" Type="http://schemas.openxmlformats.org/officeDocument/2006/relationships/hyperlink" Target="https://www.rsph.org.uk/about-us/news/rsph-calls-for-more-mental-health-support-for-young-people-in-lockdown.html" TargetMode="External"/><Relationship Id="rId353" Type="http://schemas.openxmlformats.org/officeDocument/2006/relationships/hyperlink" Target="https://www.medrxiv.org/content/10.1101/2020.04.01.20050039v1" TargetMode="External"/><Relationship Id="rId305" Type="http://schemas.openxmlformats.org/officeDocument/2006/relationships/hyperlink" Target="https://www.understandingsociety.ac.uk/sites/default/files/downloads/general/ukhls_briefingnote_covid_economics_final.pdf" TargetMode="External"/><Relationship Id="rId304" Type="http://schemas.openxmlformats.org/officeDocument/2006/relationships/hyperlink" Target="https://ifs.org.uk/uploads/WP202015-The-idiosyncratic-impact-of-an-aggregate-shock.pdf" TargetMode="External"/><Relationship Id="rId303" Type="http://schemas.openxmlformats.org/officeDocument/2006/relationships/hyperlink" Target="https://www.understandingsociety.ac.uk/sites/default/files/downloads/general/ukhls_briefingnote_covid_family_final.pdf" TargetMode="External"/><Relationship Id="rId302" Type="http://schemas.openxmlformats.org/officeDocument/2006/relationships/hyperlink" Target="https://publications.parliament.uk/pa/cm5801/cmselect/cmwomeq/384/38406.htm" TargetMode="External"/><Relationship Id="rId309" Type="http://schemas.openxmlformats.org/officeDocument/2006/relationships/hyperlink" Target="https://www.understandingsociety.ac.uk/sites/default/files/downloads/general/ukhls_briefingnote_covid_health_final.pdf" TargetMode="External"/><Relationship Id="rId308" Type="http://schemas.openxmlformats.org/officeDocument/2006/relationships/hyperlink" Target="https://www.understandingsociety.ac.uk/sites/default/files/downloads/general/ukhls_briefingnote_covid_ethnicity_final.pdf" TargetMode="External"/><Relationship Id="rId307" Type="http://schemas.openxmlformats.org/officeDocument/2006/relationships/hyperlink" Target="https://www.understandingsociety.ac.uk/sites/default/files/downloads/general/ukhls_briefingnote_covid_health_final.pdf" TargetMode="External"/><Relationship Id="rId306" Type="http://schemas.openxmlformats.org/officeDocument/2006/relationships/hyperlink" Target="https://www.understandingsociety.ac.uk/sites/default/files/downloads/general/ukhls_briefingnote_covid_health_final.pdf" TargetMode="External"/><Relationship Id="rId301" Type="http://schemas.openxmlformats.org/officeDocument/2006/relationships/hyperlink" Target="https://uk-air.defra.gov.uk/library/reports.php?report_id=1005" TargetMode="External"/><Relationship Id="rId300" Type="http://schemas.openxmlformats.org/officeDocument/2006/relationships/hyperlink" Target="https://www.medrxiv.org/content/10.1101/2020.05.29.20116657v1" TargetMode="External"/><Relationship Id="rId206" Type="http://schemas.openxmlformats.org/officeDocument/2006/relationships/hyperlink" Target="https://www.gov.uk/government/publications/covid-19-mental-health-and-wellbeing-surveillance-report/7-children-and-young-people" TargetMode="External"/><Relationship Id="rId327" Type="http://schemas.openxmlformats.org/officeDocument/2006/relationships/hyperlink" Target="https://www.housinglin.org.uk/_assets/Resources/Housing/OtherOrganisation/CLH-and-Covid-full-report_eng.pdf" TargetMode="External"/><Relationship Id="rId205" Type="http://schemas.openxmlformats.org/officeDocument/2006/relationships/hyperlink" Target="https://www.gov.uk/government/publications/covid-19-mental-health-and-wellbeing-surveillance-report/7-children-and-young-people" TargetMode="External"/><Relationship Id="rId326" Type="http://schemas.openxmlformats.org/officeDocument/2006/relationships/hyperlink" Target="https://www.york.ac.uk/media/economics/documents/hedg/workingpapers/2021/2101.pdf" TargetMode="External"/><Relationship Id="rId204" Type="http://schemas.openxmlformats.org/officeDocument/2006/relationships/hyperlink" Target="https://www.gov.uk/government/publications/covid-19-mental-health-and-wellbeing-surveillance-report/7-children-and-young-people" TargetMode="External"/><Relationship Id="rId325" Type="http://schemas.openxmlformats.org/officeDocument/2006/relationships/hyperlink" Target="https://osf.io/preprints/socarxiv/4wtz8/" TargetMode="External"/><Relationship Id="rId203" Type="http://schemas.openxmlformats.org/officeDocument/2006/relationships/hyperlink" Target="https://www.gov.uk/government/publications/covid-19-mental-health-and-wellbeing-surveillance-report/7-children-and-young-people" TargetMode="External"/><Relationship Id="rId324" Type="http://schemas.openxmlformats.org/officeDocument/2006/relationships/hyperlink" Target="https://www.psych.ox.ac.uk/research/schoolmentalhealth/summary-report" TargetMode="External"/><Relationship Id="rId209" Type="http://schemas.openxmlformats.org/officeDocument/2006/relationships/hyperlink" Target="https://www.gov.uk/government/publications/covid-19-mental-health-and-wellbeing-surveillance-report/7-children-and-young-people" TargetMode="External"/><Relationship Id="rId208" Type="http://schemas.openxmlformats.org/officeDocument/2006/relationships/hyperlink" Target="https://www.gov.uk/government/publications/covid-19-mental-health-and-wellbeing-surveillance-report/7-children-and-young-people" TargetMode="External"/><Relationship Id="rId329" Type="http://schemas.openxmlformats.org/officeDocument/2006/relationships/hyperlink" Target="https://www.housinglin.org.uk/_assets/Resources/Housing/OtherOrganisation/CLH-and-Covid-full-report_eng.pdf" TargetMode="External"/><Relationship Id="rId207" Type="http://schemas.openxmlformats.org/officeDocument/2006/relationships/hyperlink" Target="https://www.gov.uk/government/publications/covid-19-mental-health-and-wellbeing-surveillance-report/7-children-and-young-people" TargetMode="External"/><Relationship Id="rId328" Type="http://schemas.openxmlformats.org/officeDocument/2006/relationships/hyperlink" Target="https://www.housinglin.org.uk/_assets/Resources/Housing/OtherOrganisation/CLH-and-Covid-full-report_eng.pdf" TargetMode="External"/><Relationship Id="rId202" Type="http://schemas.openxmlformats.org/officeDocument/2006/relationships/hyperlink" Target="https://www.gov.uk/government/publications/covid-19-mental-health-and-wellbeing-surveillance-report/7-children-and-young-people" TargetMode="External"/><Relationship Id="rId323" Type="http://schemas.openxmlformats.org/officeDocument/2006/relationships/hyperlink" Target="https://onlinelibrary.wiley.com/doi/full/10.1002/casp.2522" TargetMode="External"/><Relationship Id="rId201" Type="http://schemas.openxmlformats.org/officeDocument/2006/relationships/hyperlink" Target="https://www.sciencedirect.com/science/article/pii/S0033350620302742?via%3Dihub" TargetMode="External"/><Relationship Id="rId322" Type="http://schemas.openxmlformats.org/officeDocument/2006/relationships/hyperlink" Target="https://www.understandingsociety.ac.uk/2021/04/26/the-gap-in-wellbeing-between-men-born-in-uk-and-overseas-widens-during-covid" TargetMode="External"/><Relationship Id="rId200" Type="http://schemas.openxmlformats.org/officeDocument/2006/relationships/hyperlink" Target="https://www.peabody.org.uk/about-us/what-we-do/research/peabody-indexes/index-6" TargetMode="External"/><Relationship Id="rId321" Type="http://schemas.openxmlformats.org/officeDocument/2006/relationships/hyperlink" Target="https://www.understandingsociety.ac.uk/sites/default/files/downloads/general/ukhls_briefingnote_covid_householdcontact_final.pdf" TargetMode="External"/><Relationship Id="rId320" Type="http://schemas.openxmlformats.org/officeDocument/2006/relationships/hyperlink" Target="https://www.understandingsociety.ac.uk/sites/default/files/downloads/general/ukhls_briefingnote_covid_householdcontact_final.pdf" TargetMode="External"/><Relationship Id="rId316" Type="http://schemas.openxmlformats.org/officeDocument/2006/relationships/hyperlink" Target="https://www.understandingsociety.ac.uk/sites/default/files/downloads/general/ukhls_briefingnote_covid_socialcohesion_final.pdf" TargetMode="External"/><Relationship Id="rId315" Type="http://schemas.openxmlformats.org/officeDocument/2006/relationships/hyperlink" Target="https://www.understandingsociety.ac.uk/sites/default/files/downloads/general/ukhls_briefingnote_covid_socialcohesion_final.pdf" TargetMode="External"/><Relationship Id="rId314" Type="http://schemas.openxmlformats.org/officeDocument/2006/relationships/hyperlink" Target="https://www.understandingsociety.ac.uk/sites/default/files/downloads/general/ukhls_briefingnote_covid_ethnicity_final.pdf" TargetMode="External"/><Relationship Id="rId313" Type="http://schemas.openxmlformats.org/officeDocument/2006/relationships/hyperlink" Target="https://www.understandingsociety.ac.uk/sites/default/files/downloads/general/ukhls_briefingnote_covid_ethnicity_final.pdf" TargetMode="External"/><Relationship Id="rId319" Type="http://schemas.openxmlformats.org/officeDocument/2006/relationships/hyperlink" Target="https://www.understandingsociety.ac.uk/sites/default/files/downloads/general/ukhls_briefingnote_covid_householdcontact_final.pdf" TargetMode="External"/><Relationship Id="rId318" Type="http://schemas.openxmlformats.org/officeDocument/2006/relationships/hyperlink" Target="https://www.understandingsociety.ac.uk/sites/default/files/downloads/general/ukhls_briefingnote_covid_householdcontact_final.pdf" TargetMode="External"/><Relationship Id="rId317" Type="http://schemas.openxmlformats.org/officeDocument/2006/relationships/hyperlink" Target="https://www.understandingsociety.ac.uk/sites/default/files/downloads/general/ukhls_briefingnote_covid_socialcohesion_final.pdf" TargetMode="External"/><Relationship Id="rId312" Type="http://schemas.openxmlformats.org/officeDocument/2006/relationships/hyperlink" Target="https://www.understandingsociety.ac.uk/sites/default/files/downloads/general/ukhls_briefingnote_covid_homeschool_final.pdf" TargetMode="External"/><Relationship Id="rId311" Type="http://schemas.openxmlformats.org/officeDocument/2006/relationships/hyperlink" Target="https://www.understandingsociety.ac.uk/sites/default/files/downloads/general/ukhls_briefingnote_covid_homeschool_final.pdf" TargetMode="External"/><Relationship Id="rId310" Type="http://schemas.openxmlformats.org/officeDocument/2006/relationships/hyperlink" Target="https://www.understandingsociety.ac.uk/sites/default/files/downloads/general/ukhls_briefingnote_covid_homeschool_final.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3.38"/>
    <col customWidth="1" min="2" max="2" width="111.0"/>
  </cols>
  <sheetData>
    <row r="1">
      <c r="A1" s="1"/>
      <c r="B1" s="1"/>
      <c r="C1" s="2"/>
      <c r="D1" s="2"/>
      <c r="E1" s="2"/>
      <c r="F1" s="2"/>
      <c r="G1" s="2"/>
      <c r="H1" s="2"/>
      <c r="I1" s="2"/>
      <c r="J1" s="2"/>
      <c r="K1" s="2"/>
      <c r="L1" s="2"/>
      <c r="M1" s="2"/>
      <c r="N1" s="2"/>
      <c r="O1" s="2"/>
      <c r="P1" s="2"/>
      <c r="Q1" s="2"/>
      <c r="R1" s="2"/>
      <c r="S1" s="2"/>
      <c r="T1" s="2"/>
      <c r="U1" s="2"/>
      <c r="V1" s="2"/>
      <c r="W1" s="2"/>
      <c r="X1" s="2"/>
      <c r="Y1" s="2"/>
      <c r="Z1" s="2"/>
      <c r="AA1" s="2"/>
    </row>
    <row r="2">
      <c r="A2" s="1"/>
      <c r="B2" s="1" t="s">
        <v>0</v>
      </c>
      <c r="C2" s="2"/>
      <c r="D2" s="2"/>
      <c r="E2" s="2"/>
      <c r="F2" s="2"/>
      <c r="G2" s="2"/>
      <c r="H2" s="2"/>
      <c r="I2" s="2"/>
      <c r="J2" s="2"/>
      <c r="K2" s="2"/>
      <c r="L2" s="2"/>
      <c r="M2" s="2"/>
      <c r="N2" s="2"/>
      <c r="O2" s="2"/>
      <c r="P2" s="2"/>
      <c r="Q2" s="2"/>
      <c r="R2" s="2"/>
      <c r="S2" s="2"/>
      <c r="T2" s="2"/>
      <c r="U2" s="2"/>
      <c r="V2" s="2"/>
      <c r="W2" s="2"/>
      <c r="X2" s="2"/>
      <c r="Y2" s="2"/>
      <c r="Z2" s="2"/>
      <c r="AA2" s="2"/>
    </row>
    <row r="3" ht="73.5" customHeight="1">
      <c r="A3" s="3"/>
      <c r="B3" s="3" t="s">
        <v>1</v>
      </c>
      <c r="C3" s="3"/>
      <c r="D3" s="2"/>
      <c r="E3" s="2"/>
      <c r="F3" s="2"/>
      <c r="G3" s="2"/>
      <c r="H3" s="2"/>
      <c r="I3" s="2"/>
      <c r="J3" s="2"/>
      <c r="K3" s="2"/>
      <c r="L3" s="2"/>
      <c r="M3" s="2"/>
      <c r="N3" s="2"/>
      <c r="O3" s="2"/>
      <c r="P3" s="2"/>
      <c r="Q3" s="2"/>
      <c r="R3" s="2"/>
      <c r="S3" s="2"/>
      <c r="T3" s="2"/>
      <c r="U3" s="2"/>
      <c r="V3" s="2"/>
      <c r="W3" s="2"/>
      <c r="X3" s="2"/>
      <c r="Y3" s="2"/>
      <c r="Z3" s="2"/>
      <c r="AA3" s="2"/>
    </row>
    <row r="4" ht="77.25" customHeight="1">
      <c r="A4" s="4"/>
      <c r="B4" s="4" t="s">
        <v>2</v>
      </c>
      <c r="C4" s="2"/>
      <c r="D4" s="2"/>
      <c r="E4" s="2"/>
      <c r="F4" s="2"/>
      <c r="G4" s="2"/>
      <c r="H4" s="2"/>
      <c r="I4" s="2"/>
      <c r="J4" s="2"/>
      <c r="K4" s="2"/>
      <c r="L4" s="2"/>
      <c r="M4" s="2"/>
      <c r="N4" s="2"/>
      <c r="O4" s="2"/>
      <c r="P4" s="2"/>
      <c r="Q4" s="2"/>
      <c r="R4" s="2"/>
      <c r="S4" s="2"/>
      <c r="T4" s="2"/>
      <c r="U4" s="2"/>
      <c r="V4" s="2"/>
      <c r="W4" s="2"/>
      <c r="X4" s="2"/>
      <c r="Y4" s="2"/>
      <c r="Z4" s="2"/>
      <c r="AA4" s="2"/>
    </row>
    <row r="5" ht="100.5" customHeight="1">
      <c r="A5" s="4"/>
      <c r="B5" s="4" t="s">
        <v>3</v>
      </c>
      <c r="C5" s="2"/>
      <c r="D5" s="2"/>
      <c r="E5" s="2"/>
      <c r="F5" s="2"/>
      <c r="G5" s="2"/>
      <c r="H5" s="2"/>
      <c r="I5" s="2"/>
      <c r="J5" s="2"/>
      <c r="K5" s="2"/>
      <c r="L5" s="2"/>
      <c r="M5" s="2"/>
      <c r="N5" s="2"/>
      <c r="O5" s="2"/>
      <c r="P5" s="2"/>
      <c r="Q5" s="2"/>
      <c r="R5" s="2"/>
      <c r="S5" s="2"/>
      <c r="T5" s="2"/>
      <c r="U5" s="2"/>
      <c r="V5" s="2"/>
      <c r="W5" s="2"/>
      <c r="X5" s="2"/>
      <c r="Y5" s="2"/>
      <c r="Z5" s="2"/>
      <c r="AA5" s="2"/>
    </row>
    <row r="6">
      <c r="A6" s="3"/>
      <c r="B6" s="3"/>
      <c r="C6" s="2"/>
      <c r="D6" s="2"/>
      <c r="E6" s="2"/>
      <c r="F6" s="2"/>
      <c r="G6" s="2"/>
      <c r="H6" s="2"/>
      <c r="I6" s="2"/>
      <c r="J6" s="2"/>
      <c r="K6" s="2"/>
      <c r="L6" s="2"/>
      <c r="M6" s="2"/>
      <c r="N6" s="2"/>
      <c r="O6" s="2"/>
      <c r="P6" s="2"/>
      <c r="Q6" s="2"/>
      <c r="R6" s="2"/>
      <c r="S6" s="2"/>
      <c r="T6" s="2"/>
      <c r="U6" s="2"/>
      <c r="V6" s="2"/>
      <c r="W6" s="2"/>
      <c r="X6" s="2"/>
      <c r="Y6" s="2"/>
      <c r="Z6" s="2"/>
      <c r="AA6" s="2"/>
    </row>
    <row r="7">
      <c r="A7" s="5"/>
      <c r="B7" s="5"/>
      <c r="C7" s="2"/>
      <c r="D7" s="2"/>
      <c r="E7" s="2"/>
      <c r="F7" s="2"/>
      <c r="G7" s="2"/>
      <c r="H7" s="2"/>
      <c r="I7" s="2"/>
      <c r="J7" s="2"/>
      <c r="K7" s="2"/>
      <c r="L7" s="2"/>
      <c r="M7" s="2"/>
      <c r="N7" s="2"/>
      <c r="O7" s="2"/>
      <c r="P7" s="2"/>
      <c r="Q7" s="2"/>
      <c r="R7" s="2"/>
      <c r="S7" s="2"/>
      <c r="T7" s="2"/>
      <c r="U7" s="2"/>
      <c r="V7" s="2"/>
      <c r="W7" s="2"/>
      <c r="X7" s="2"/>
      <c r="Y7" s="2"/>
      <c r="Z7" s="2"/>
      <c r="AA7" s="2"/>
    </row>
    <row r="8">
      <c r="A8" s="2"/>
      <c r="B8" s="2"/>
      <c r="C8" s="2"/>
      <c r="D8" s="2"/>
      <c r="E8" s="2"/>
      <c r="F8" s="2"/>
      <c r="G8" s="2"/>
      <c r="H8" s="2"/>
      <c r="I8" s="2"/>
      <c r="J8" s="2"/>
      <c r="K8" s="2"/>
      <c r="L8" s="2"/>
      <c r="M8" s="2"/>
      <c r="N8" s="2"/>
      <c r="O8" s="2"/>
      <c r="P8" s="2"/>
      <c r="Q8" s="2"/>
      <c r="R8" s="2"/>
      <c r="S8" s="2"/>
      <c r="T8" s="2"/>
      <c r="U8" s="2"/>
      <c r="V8" s="2"/>
      <c r="W8" s="2"/>
      <c r="X8" s="2"/>
      <c r="Y8" s="2"/>
      <c r="Z8" s="2"/>
      <c r="AA8" s="2"/>
    </row>
    <row r="9" ht="68.25" customHeight="1">
      <c r="A9" s="6"/>
      <c r="B9" s="6"/>
      <c r="C9" s="2"/>
      <c r="D9" s="2"/>
      <c r="E9" s="2"/>
      <c r="F9" s="2"/>
      <c r="G9" s="2"/>
      <c r="H9" s="2"/>
      <c r="I9" s="2"/>
      <c r="J9" s="2"/>
      <c r="K9" s="2"/>
      <c r="L9" s="2"/>
      <c r="M9" s="2"/>
      <c r="N9" s="2"/>
      <c r="O9" s="2"/>
      <c r="P9" s="2"/>
      <c r="Q9" s="2"/>
      <c r="R9" s="2"/>
      <c r="S9" s="2"/>
      <c r="T9" s="2"/>
      <c r="U9" s="2"/>
      <c r="V9" s="2"/>
      <c r="W9" s="2"/>
      <c r="X9" s="2"/>
      <c r="Y9" s="2"/>
      <c r="Z9" s="2"/>
      <c r="AA9" s="2"/>
    </row>
    <row r="10">
      <c r="A10" s="3"/>
      <c r="B10" s="3"/>
      <c r="C10" s="2"/>
      <c r="D10" s="2"/>
      <c r="E10" s="2"/>
      <c r="F10" s="2"/>
      <c r="G10" s="2"/>
      <c r="H10" s="2"/>
      <c r="I10" s="2"/>
      <c r="J10" s="2"/>
      <c r="K10" s="2"/>
      <c r="L10" s="2"/>
      <c r="M10" s="2"/>
      <c r="N10" s="2"/>
      <c r="O10" s="2"/>
      <c r="P10" s="2"/>
      <c r="Q10" s="2"/>
      <c r="R10" s="2"/>
      <c r="S10" s="2"/>
      <c r="T10" s="2"/>
      <c r="U10" s="2"/>
      <c r="V10" s="2"/>
      <c r="W10" s="2"/>
      <c r="X10" s="2"/>
      <c r="Y10" s="2"/>
      <c r="Z10" s="2"/>
      <c r="AA10" s="2"/>
    </row>
    <row r="11">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c r="A14" s="4"/>
      <c r="B14" s="4"/>
      <c r="C14" s="2"/>
      <c r="D14" s="2"/>
      <c r="E14" s="2"/>
      <c r="F14" s="2"/>
      <c r="G14" s="2"/>
      <c r="H14" s="2"/>
      <c r="I14" s="2"/>
      <c r="J14" s="2"/>
      <c r="K14" s="2"/>
      <c r="L14" s="2"/>
      <c r="M14" s="2"/>
      <c r="N14" s="2"/>
      <c r="O14" s="2"/>
      <c r="P14" s="2"/>
      <c r="Q14" s="2"/>
      <c r="R14" s="2"/>
      <c r="S14" s="2"/>
      <c r="T14" s="2"/>
      <c r="U14" s="2"/>
      <c r="V14" s="2"/>
      <c r="W14" s="2"/>
      <c r="X14" s="2"/>
      <c r="Y14" s="2"/>
      <c r="Z14" s="2"/>
      <c r="AA14" s="2"/>
    </row>
    <row r="1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hidden="1" min="2" max="2" width="12.63"/>
    <col hidden="1" min="8" max="8" width="12.63"/>
    <col customWidth="1" min="12" max="24" width="9.5"/>
    <col customWidth="1" min="26" max="26" width="29.75"/>
    <col hidden="1" min="27" max="27" width="12.63"/>
  </cols>
  <sheetData>
    <row r="1">
      <c r="A1" s="7" t="s">
        <v>4</v>
      </c>
      <c r="B1" s="8" t="s">
        <v>5</v>
      </c>
      <c r="C1" s="9" t="s">
        <v>6</v>
      </c>
      <c r="D1" s="10" t="s">
        <v>7</v>
      </c>
      <c r="E1" s="11" t="s">
        <v>8</v>
      </c>
      <c r="F1" s="12" t="s">
        <v>9</v>
      </c>
      <c r="G1" s="12" t="s">
        <v>10</v>
      </c>
      <c r="H1" s="12" t="s">
        <v>11</v>
      </c>
      <c r="I1" s="10" t="s">
        <v>12</v>
      </c>
      <c r="J1" s="13" t="s">
        <v>13</v>
      </c>
      <c r="K1" s="13" t="s">
        <v>14</v>
      </c>
      <c r="L1" s="14" t="s">
        <v>15</v>
      </c>
      <c r="M1" s="14" t="s">
        <v>16</v>
      </c>
      <c r="N1" s="14" t="s">
        <v>17</v>
      </c>
      <c r="O1" s="14" t="s">
        <v>18</v>
      </c>
      <c r="P1" s="14" t="s">
        <v>19</v>
      </c>
      <c r="Q1" s="14" t="s">
        <v>20</v>
      </c>
      <c r="R1" s="14" t="s">
        <v>21</v>
      </c>
      <c r="S1" s="14" t="s">
        <v>22</v>
      </c>
      <c r="T1" s="14" t="s">
        <v>23</v>
      </c>
      <c r="U1" s="14" t="s">
        <v>24</v>
      </c>
      <c r="V1" s="14" t="s">
        <v>25</v>
      </c>
      <c r="W1" s="14" t="s">
        <v>26</v>
      </c>
      <c r="X1" s="15" t="s">
        <v>27</v>
      </c>
      <c r="Y1" s="12" t="s">
        <v>28</v>
      </c>
      <c r="Z1" s="16" t="s">
        <v>29</v>
      </c>
      <c r="AA1" s="17" t="s">
        <v>30</v>
      </c>
      <c r="AB1" s="12" t="s">
        <v>31</v>
      </c>
      <c r="AC1" s="12" t="s">
        <v>32</v>
      </c>
      <c r="AD1" s="18"/>
      <c r="AE1" s="18"/>
      <c r="AF1" s="18"/>
      <c r="AG1" s="18"/>
      <c r="AH1" s="18"/>
    </row>
    <row r="2">
      <c r="A2" s="19" t="s">
        <v>33</v>
      </c>
      <c r="B2" s="20">
        <f t="shared" ref="B2:B405" si="1">iferror(datevalue(A2),"n.d.")</f>
        <v>44267</v>
      </c>
      <c r="C2" s="21" t="s">
        <v>34</v>
      </c>
      <c r="D2" s="22" t="s">
        <v>35</v>
      </c>
      <c r="E2" s="23" t="s">
        <v>36</v>
      </c>
      <c r="F2" s="21" t="s">
        <v>37</v>
      </c>
      <c r="G2" s="21" t="s">
        <v>38</v>
      </c>
      <c r="H2" s="21" t="str">
        <f t="shared" ref="H2:H416" si="2">JOIN(", ",C2,A2,E2,D2)</f>
        <v>Age UK, 12 March 2021, 1 in 10 (1.4 M) aged 60+ have been eating less since the start of the pandemic, https://www.ageuk.org.uk/latest-press/articles/2021/1-in-10-1.4-million-aged-60-have-been-eating-less-since-the-start-of-the-pandemic/</v>
      </c>
      <c r="I2" s="21" t="s">
        <v>39</v>
      </c>
      <c r="J2" s="21" t="s">
        <v>40</v>
      </c>
      <c r="K2" s="21" t="s">
        <v>41</v>
      </c>
      <c r="L2" s="24" t="b">
        <v>0</v>
      </c>
      <c r="M2" s="24" t="b">
        <v>0</v>
      </c>
      <c r="N2" s="24" t="b">
        <v>0</v>
      </c>
      <c r="O2" s="24" t="b">
        <v>0</v>
      </c>
      <c r="P2" s="24" t="b">
        <v>0</v>
      </c>
      <c r="Q2" s="24" t="b">
        <v>0</v>
      </c>
      <c r="R2" s="24" t="b">
        <v>0</v>
      </c>
      <c r="S2" s="24" t="b">
        <v>0</v>
      </c>
      <c r="T2" s="25" t="b">
        <v>1</v>
      </c>
      <c r="U2" s="24" t="b">
        <v>0</v>
      </c>
      <c r="V2" s="25" t="b">
        <v>0</v>
      </c>
      <c r="W2" s="24" t="b">
        <v>0</v>
      </c>
      <c r="X2" s="24" t="b">
        <v>0</v>
      </c>
      <c r="Y2" s="26"/>
      <c r="Z2" s="21" t="s">
        <v>42</v>
      </c>
      <c r="AA2" s="27" t="s">
        <v>43</v>
      </c>
      <c r="AB2" s="23" t="str">
        <f t="shared" ref="AB2:AB103" si="3">if(AA2="positive outcomes","positive","negative")</f>
        <v>negative</v>
      </c>
      <c r="AC2" s="23" t="str">
        <f t="shared" ref="AC2:AC416" si="4">IF(AA2="Changes in inequality - Exacerbated","Inequalities widened",IF(AA2="Changes in inequality - diminished","inequalities narrowed", "Don't know-no relative change"))</f>
        <v>Inequalities widened</v>
      </c>
      <c r="AD2" s="26"/>
      <c r="AE2" s="26"/>
      <c r="AF2" s="26"/>
      <c r="AG2" s="26"/>
      <c r="AH2" s="26"/>
    </row>
    <row r="3">
      <c r="A3" s="19" t="s">
        <v>44</v>
      </c>
      <c r="B3" s="20">
        <f t="shared" si="1"/>
        <v>43983</v>
      </c>
      <c r="C3" s="21" t="s">
        <v>45</v>
      </c>
      <c r="D3" s="22" t="s">
        <v>46</v>
      </c>
      <c r="E3" s="28" t="s">
        <v>47</v>
      </c>
      <c r="F3" s="21" t="s">
        <v>48</v>
      </c>
      <c r="G3" s="21" t="s">
        <v>49</v>
      </c>
      <c r="H3" s="21" t="str">
        <f t="shared" si="2"/>
        <v>Ageing Better Middlesborough, June 2020, Telephone Befriending – learning from Ageing Better Middlesbrough, https://www.ageingbettermiddlesbrough.org.uk/wp-content/uploads/2020/06/ABM-Telephone-Befriending-service-learning-Final.pdf</v>
      </c>
      <c r="I3" s="21" t="s">
        <v>50</v>
      </c>
      <c r="J3" s="21" t="s">
        <v>40</v>
      </c>
      <c r="K3" s="21" t="s">
        <v>51</v>
      </c>
      <c r="L3" s="24" t="b">
        <v>0</v>
      </c>
      <c r="M3" s="24" t="b">
        <v>0</v>
      </c>
      <c r="N3" s="24" t="b">
        <v>0</v>
      </c>
      <c r="O3" s="25" t="b">
        <v>1</v>
      </c>
      <c r="P3" s="24" t="b">
        <v>0</v>
      </c>
      <c r="Q3" s="24" t="b">
        <v>0</v>
      </c>
      <c r="R3" s="24" t="b">
        <v>0</v>
      </c>
      <c r="S3" s="24" t="b">
        <v>0</v>
      </c>
      <c r="T3" s="25" t="b">
        <v>1</v>
      </c>
      <c r="U3" s="24" t="b">
        <v>0</v>
      </c>
      <c r="V3" s="24" t="b">
        <v>0</v>
      </c>
      <c r="W3" s="24" t="b">
        <v>0</v>
      </c>
      <c r="X3" s="24" t="b">
        <v>0</v>
      </c>
      <c r="Y3" s="26"/>
      <c r="Z3" s="21" t="s">
        <v>52</v>
      </c>
      <c r="AA3" s="27" t="s">
        <v>53</v>
      </c>
      <c r="AB3" s="23" t="str">
        <f t="shared" si="3"/>
        <v>negative</v>
      </c>
      <c r="AC3" s="23" t="str">
        <f t="shared" si="4"/>
        <v>Don't know-no relative change</v>
      </c>
      <c r="AD3" s="26"/>
      <c r="AE3" s="26"/>
      <c r="AF3" s="26"/>
      <c r="AG3" s="26"/>
      <c r="AH3" s="26"/>
    </row>
    <row r="4">
      <c r="A4" s="19" t="s">
        <v>54</v>
      </c>
      <c r="B4" s="20">
        <f t="shared" si="1"/>
        <v>44006</v>
      </c>
      <c r="C4" s="21" t="s">
        <v>55</v>
      </c>
      <c r="D4" s="22" t="s">
        <v>56</v>
      </c>
      <c r="E4" s="23" t="s">
        <v>57</v>
      </c>
      <c r="F4" s="21" t="s">
        <v>58</v>
      </c>
      <c r="G4" s="21" t="s">
        <v>49</v>
      </c>
      <c r="H4" s="21" t="str">
        <f t="shared" si="2"/>
        <v>Aldridge, 24 June 2020, Black, Asian and Minority Ethnic groups in England are at increased risk of death from COVID-19: indirect standardisation of NHS mortality data, https://www.ncbi.nlm.nih.gov/pmc/articles/PMC7317462/</v>
      </c>
      <c r="I4" s="21" t="s">
        <v>59</v>
      </c>
      <c r="J4" s="21" t="s">
        <v>40</v>
      </c>
      <c r="K4" s="21" t="s">
        <v>41</v>
      </c>
      <c r="L4" s="24" t="b">
        <v>0</v>
      </c>
      <c r="M4" s="25" t="b">
        <v>1</v>
      </c>
      <c r="N4" s="24" t="b">
        <v>0</v>
      </c>
      <c r="O4" s="24" t="b">
        <v>0</v>
      </c>
      <c r="P4" s="24" t="b">
        <v>0</v>
      </c>
      <c r="Q4" s="24" t="b">
        <v>0</v>
      </c>
      <c r="R4" s="24" t="b">
        <v>0</v>
      </c>
      <c r="S4" s="24" t="b">
        <v>0</v>
      </c>
      <c r="T4" s="24" t="b">
        <v>0</v>
      </c>
      <c r="U4" s="24" t="b">
        <v>0</v>
      </c>
      <c r="V4" s="24" t="b">
        <v>0</v>
      </c>
      <c r="W4" s="24" t="b">
        <v>0</v>
      </c>
      <c r="X4" s="25" t="b">
        <v>1</v>
      </c>
      <c r="Y4" s="21" t="s">
        <v>60</v>
      </c>
      <c r="Z4" s="21" t="s">
        <v>61</v>
      </c>
      <c r="AA4" s="27" t="s">
        <v>62</v>
      </c>
      <c r="AB4" s="23" t="str">
        <f t="shared" si="3"/>
        <v>negative</v>
      </c>
      <c r="AC4" s="23" t="str">
        <f t="shared" si="4"/>
        <v>Don't know-no relative change</v>
      </c>
      <c r="AD4" s="26"/>
      <c r="AE4" s="26"/>
      <c r="AF4" s="26"/>
      <c r="AG4" s="26"/>
      <c r="AH4" s="26"/>
    </row>
    <row r="5">
      <c r="A5" s="19" t="s">
        <v>63</v>
      </c>
      <c r="B5" s="29" t="str">
        <f t="shared" si="1"/>
        <v>n.d.</v>
      </c>
      <c r="C5" s="21" t="s">
        <v>64</v>
      </c>
      <c r="D5" s="22" t="s">
        <v>65</v>
      </c>
      <c r="E5" s="23" t="s">
        <v>66</v>
      </c>
      <c r="F5" s="21" t="s">
        <v>67</v>
      </c>
      <c r="G5" s="30" t="s">
        <v>38</v>
      </c>
      <c r="H5" s="21" t="str">
        <f t="shared" si="2"/>
        <v>Bennett Institute for Public Policy, Cambridge University, 2020, COVID-19 and Subjective Well-Being: Separating the Effects of Lockdowns from the Pandemic, https://www.bennettinstitute.cam.ac.uk/media/uploads/files/Happiness_under_Lockdown.pdf</v>
      </c>
      <c r="I5" s="21" t="s">
        <v>68</v>
      </c>
      <c r="J5" s="21" t="s">
        <v>69</v>
      </c>
      <c r="K5" s="21" t="s">
        <v>69</v>
      </c>
      <c r="L5" s="25" t="b">
        <v>1</v>
      </c>
      <c r="M5" s="24" t="b">
        <v>0</v>
      </c>
      <c r="N5" s="24" t="b">
        <v>0</v>
      </c>
      <c r="O5" s="24" t="b">
        <v>0</v>
      </c>
      <c r="P5" s="24" t="b">
        <v>0</v>
      </c>
      <c r="Q5" s="25" t="b">
        <v>1</v>
      </c>
      <c r="R5" s="24" t="b">
        <v>0</v>
      </c>
      <c r="S5" s="24" t="b">
        <v>0</v>
      </c>
      <c r="T5" s="25" t="b">
        <v>1</v>
      </c>
      <c r="U5" s="24" t="b">
        <v>0</v>
      </c>
      <c r="V5" s="24" t="b">
        <v>0</v>
      </c>
      <c r="W5" s="24" t="b">
        <v>0</v>
      </c>
      <c r="X5" s="25" t="b">
        <v>1</v>
      </c>
      <c r="Y5" s="21" t="s">
        <v>70</v>
      </c>
      <c r="Z5" s="21" t="s">
        <v>71</v>
      </c>
      <c r="AA5" s="27" t="s">
        <v>62</v>
      </c>
      <c r="AB5" s="23" t="str">
        <f t="shared" si="3"/>
        <v>negative</v>
      </c>
      <c r="AC5" s="23" t="str">
        <f t="shared" si="4"/>
        <v>Don't know-no relative change</v>
      </c>
      <c r="AD5" s="26"/>
      <c r="AE5" s="26"/>
      <c r="AF5" s="26"/>
      <c r="AG5" s="26"/>
      <c r="AH5" s="26"/>
    </row>
    <row r="6">
      <c r="A6" s="19" t="s">
        <v>63</v>
      </c>
      <c r="B6" s="29" t="str">
        <f t="shared" si="1"/>
        <v>n.d.</v>
      </c>
      <c r="C6" s="21" t="s">
        <v>64</v>
      </c>
      <c r="D6" s="22" t="s">
        <v>65</v>
      </c>
      <c r="E6" s="23" t="s">
        <v>66</v>
      </c>
      <c r="F6" s="21" t="s">
        <v>67</v>
      </c>
      <c r="G6" s="30" t="s">
        <v>38</v>
      </c>
      <c r="H6" s="21" t="str">
        <f t="shared" si="2"/>
        <v>Bennett Institute for Public Policy, Cambridge University, 2020, COVID-19 and Subjective Well-Being: Separating the Effects of Lockdowns from the Pandemic, https://www.bennettinstitute.cam.ac.uk/media/uploads/files/Happiness_under_Lockdown.pdf</v>
      </c>
      <c r="I6" s="21" t="s">
        <v>68</v>
      </c>
      <c r="J6" s="21" t="s">
        <v>69</v>
      </c>
      <c r="K6" s="21" t="s">
        <v>69</v>
      </c>
      <c r="L6" s="24" t="b">
        <v>0</v>
      </c>
      <c r="M6" s="24" t="b">
        <v>0</v>
      </c>
      <c r="N6" s="24" t="b">
        <v>0</v>
      </c>
      <c r="O6" s="24" t="b">
        <v>0</v>
      </c>
      <c r="P6" s="24" t="b">
        <v>0</v>
      </c>
      <c r="Q6" s="24" t="b">
        <v>0</v>
      </c>
      <c r="R6" s="24" t="b">
        <v>0</v>
      </c>
      <c r="S6" s="24" t="b">
        <v>0</v>
      </c>
      <c r="T6" s="24" t="b">
        <v>0</v>
      </c>
      <c r="U6" s="24" t="b">
        <v>0</v>
      </c>
      <c r="V6" s="24" t="b">
        <v>0</v>
      </c>
      <c r="W6" s="25" t="b">
        <v>1</v>
      </c>
      <c r="X6" s="25" t="b">
        <v>0</v>
      </c>
      <c r="Y6" s="21" t="s">
        <v>72</v>
      </c>
      <c r="Z6" s="21" t="s">
        <v>73</v>
      </c>
      <c r="AA6" s="27" t="s">
        <v>74</v>
      </c>
      <c r="AB6" s="23" t="str">
        <f t="shared" si="3"/>
        <v>positive</v>
      </c>
      <c r="AC6" s="23" t="str">
        <f t="shared" si="4"/>
        <v>Don't know-no relative change</v>
      </c>
      <c r="AD6" s="26"/>
      <c r="AE6" s="26"/>
      <c r="AF6" s="26"/>
      <c r="AG6" s="26"/>
      <c r="AH6" s="26"/>
    </row>
    <row r="7">
      <c r="A7" s="19" t="s">
        <v>75</v>
      </c>
      <c r="B7" s="20">
        <f t="shared" si="1"/>
        <v>44256</v>
      </c>
      <c r="C7" s="21" t="s">
        <v>76</v>
      </c>
      <c r="D7" s="22" t="s">
        <v>77</v>
      </c>
      <c r="E7" s="23" t="s">
        <v>78</v>
      </c>
      <c r="F7" s="21" t="s">
        <v>48</v>
      </c>
      <c r="G7" s="21" t="s">
        <v>49</v>
      </c>
      <c r="H7" s="21" t="str">
        <f t="shared" si="2"/>
        <v>Birkbeck, University of London, 01 March 2021, LGBTQ* UK COVID-19 Experiences: Preliminary results of the second survey, https://eprints.bbk.ac.uk/id/eprint/43591/1/Houghton%20%26%20Tasker%202021%20Prelim%20Results%20Report%20S2-LGBTQ%2BC-19pandemic%20WorkingPaper%2020iii2021DofPsySci%20BBK.pdf</v>
      </c>
      <c r="I7" s="21" t="s">
        <v>39</v>
      </c>
      <c r="J7" s="21" t="s">
        <v>40</v>
      </c>
      <c r="K7" s="21" t="s">
        <v>51</v>
      </c>
      <c r="L7" s="24" t="b">
        <v>0</v>
      </c>
      <c r="M7" s="24" t="b">
        <v>0</v>
      </c>
      <c r="N7" s="24" t="b">
        <v>0</v>
      </c>
      <c r="O7" s="24" t="b">
        <v>0</v>
      </c>
      <c r="P7" s="25" t="b">
        <v>1</v>
      </c>
      <c r="Q7" s="24" t="b">
        <v>0</v>
      </c>
      <c r="R7" s="24" t="b">
        <v>0</v>
      </c>
      <c r="S7" s="24" t="b">
        <v>0</v>
      </c>
      <c r="T7" s="24" t="b">
        <v>0</v>
      </c>
      <c r="U7" s="24" t="b">
        <v>0</v>
      </c>
      <c r="V7" s="24" t="b">
        <v>0</v>
      </c>
      <c r="W7" s="24" t="b">
        <v>0</v>
      </c>
      <c r="X7" s="24" t="b">
        <v>0</v>
      </c>
      <c r="Y7" s="26"/>
      <c r="Z7" s="21" t="s">
        <v>79</v>
      </c>
      <c r="AA7" s="27" t="s">
        <v>53</v>
      </c>
      <c r="AB7" s="23" t="str">
        <f t="shared" si="3"/>
        <v>negative</v>
      </c>
      <c r="AC7" s="23" t="str">
        <f t="shared" si="4"/>
        <v>Don't know-no relative change</v>
      </c>
      <c r="AD7" s="26"/>
      <c r="AE7" s="26"/>
      <c r="AF7" s="26"/>
      <c r="AG7" s="26"/>
      <c r="AH7" s="26"/>
    </row>
    <row r="8">
      <c r="A8" s="19" t="s">
        <v>80</v>
      </c>
      <c r="B8" s="20">
        <f t="shared" si="1"/>
        <v>44013</v>
      </c>
      <c r="C8" s="21" t="s">
        <v>81</v>
      </c>
      <c r="D8" s="22" t="s">
        <v>82</v>
      </c>
      <c r="E8" s="23" t="s">
        <v>83</v>
      </c>
      <c r="F8" s="21" t="s">
        <v>67</v>
      </c>
      <c r="G8" s="21" t="s">
        <v>49</v>
      </c>
      <c r="H8" s="21" t="str">
        <f t="shared" si="2"/>
        <v>British Future, July 2020, Remembering the kindness of strangers: Division, unity and social connection during and beyond COVID-19, http://www.britishfuture.org/wp-content/uploads/2020/07/RememberingTheKindnessOfStrangersReport.pdf</v>
      </c>
      <c r="I8" s="21" t="s">
        <v>39</v>
      </c>
      <c r="J8" s="21" t="s">
        <v>84</v>
      </c>
      <c r="K8" s="21" t="s">
        <v>85</v>
      </c>
      <c r="L8" s="24" t="b">
        <v>0</v>
      </c>
      <c r="M8" s="24" t="b">
        <v>0</v>
      </c>
      <c r="N8" s="24" t="b">
        <v>0</v>
      </c>
      <c r="O8" s="24" t="b">
        <v>0</v>
      </c>
      <c r="P8" s="24" t="b">
        <v>0</v>
      </c>
      <c r="Q8" s="24" t="b">
        <v>0</v>
      </c>
      <c r="R8" s="24" t="b">
        <v>0</v>
      </c>
      <c r="S8" s="25" t="b">
        <v>0</v>
      </c>
      <c r="T8" s="25" t="b">
        <v>1</v>
      </c>
      <c r="U8" s="25" t="b">
        <v>1</v>
      </c>
      <c r="V8" s="24" t="b">
        <v>0</v>
      </c>
      <c r="W8" s="24" t="b">
        <v>0</v>
      </c>
      <c r="X8" s="24" t="b">
        <v>0</v>
      </c>
      <c r="Y8" s="26"/>
      <c r="Z8" s="21" t="s">
        <v>86</v>
      </c>
      <c r="AA8" s="27" t="s">
        <v>62</v>
      </c>
      <c r="AB8" s="23" t="str">
        <f t="shared" si="3"/>
        <v>negative</v>
      </c>
      <c r="AC8" s="23" t="str">
        <f t="shared" si="4"/>
        <v>Don't know-no relative change</v>
      </c>
      <c r="AD8" s="26"/>
      <c r="AE8" s="26"/>
      <c r="AF8" s="26"/>
      <c r="AG8" s="26"/>
      <c r="AH8" s="26"/>
    </row>
    <row r="9">
      <c r="A9" s="31" t="s">
        <v>80</v>
      </c>
      <c r="B9" s="20">
        <f t="shared" si="1"/>
        <v>44013</v>
      </c>
      <c r="C9" s="32" t="s">
        <v>81</v>
      </c>
      <c r="D9" s="33" t="s">
        <v>82</v>
      </c>
      <c r="E9" s="34" t="s">
        <v>83</v>
      </c>
      <c r="F9" s="32" t="s">
        <v>67</v>
      </c>
      <c r="G9" s="32" t="s">
        <v>87</v>
      </c>
      <c r="H9" s="21" t="str">
        <f t="shared" si="2"/>
        <v>British Future, July 2020, Remembering the kindness of strangers: Division, unity and social connection during and beyond COVID-19, http://www.britishfuture.org/wp-content/uploads/2020/07/RememberingTheKindnessOfStrangersReport.pdf</v>
      </c>
      <c r="I9" s="32" t="s">
        <v>39</v>
      </c>
      <c r="J9" s="32" t="s">
        <v>84</v>
      </c>
      <c r="K9" s="32" t="s">
        <v>85</v>
      </c>
      <c r="L9" s="35" t="b">
        <v>0</v>
      </c>
      <c r="M9" s="35" t="b">
        <v>0</v>
      </c>
      <c r="N9" s="35" t="b">
        <v>0</v>
      </c>
      <c r="O9" s="35" t="b">
        <v>0</v>
      </c>
      <c r="P9" s="35" t="b">
        <v>0</v>
      </c>
      <c r="Q9" s="35" t="b">
        <v>0</v>
      </c>
      <c r="R9" s="35" t="b">
        <v>0</v>
      </c>
      <c r="S9" s="36" t="b">
        <v>0</v>
      </c>
      <c r="T9" s="36" t="b">
        <v>1</v>
      </c>
      <c r="U9" s="36" t="b">
        <v>0</v>
      </c>
      <c r="V9" s="35" t="b">
        <v>0</v>
      </c>
      <c r="W9" s="35" t="b">
        <v>0</v>
      </c>
      <c r="X9" s="35" t="b">
        <v>0</v>
      </c>
      <c r="Y9" s="37"/>
      <c r="Z9" s="32" t="s">
        <v>88</v>
      </c>
      <c r="AA9" s="38" t="s">
        <v>62</v>
      </c>
      <c r="AB9" s="23" t="str">
        <f t="shared" si="3"/>
        <v>negative</v>
      </c>
      <c r="AC9" s="23" t="str">
        <f t="shared" si="4"/>
        <v>Don't know-no relative change</v>
      </c>
      <c r="AD9" s="37"/>
      <c r="AE9" s="37"/>
      <c r="AF9" s="37"/>
      <c r="AG9" s="37"/>
      <c r="AH9" s="37"/>
    </row>
    <row r="10">
      <c r="A10" s="19" t="s">
        <v>80</v>
      </c>
      <c r="B10" s="20">
        <f t="shared" si="1"/>
        <v>44013</v>
      </c>
      <c r="C10" s="21" t="s">
        <v>81</v>
      </c>
      <c r="D10" s="22" t="s">
        <v>82</v>
      </c>
      <c r="E10" s="23" t="s">
        <v>83</v>
      </c>
      <c r="F10" s="21" t="s">
        <v>67</v>
      </c>
      <c r="G10" s="21" t="s">
        <v>49</v>
      </c>
      <c r="H10" s="21" t="str">
        <f t="shared" si="2"/>
        <v>British Future, July 2020, Remembering the kindness of strangers: Division, unity and social connection during and beyond COVID-19, http://www.britishfuture.org/wp-content/uploads/2020/07/RememberingTheKindnessOfStrangersReport.pdf</v>
      </c>
      <c r="I10" s="21" t="s">
        <v>39</v>
      </c>
      <c r="J10" s="21" t="s">
        <v>89</v>
      </c>
      <c r="K10" s="21" t="s">
        <v>90</v>
      </c>
      <c r="L10" s="24" t="b">
        <v>0</v>
      </c>
      <c r="M10" s="24" t="b">
        <v>0</v>
      </c>
      <c r="N10" s="24" t="b">
        <v>0</v>
      </c>
      <c r="O10" s="24" t="b">
        <v>0</v>
      </c>
      <c r="P10" s="24" t="b">
        <v>0</v>
      </c>
      <c r="Q10" s="24" t="b">
        <v>0</v>
      </c>
      <c r="R10" s="25" t="b">
        <v>0</v>
      </c>
      <c r="S10" s="24" t="b">
        <v>0</v>
      </c>
      <c r="T10" s="25" t="b">
        <v>0</v>
      </c>
      <c r="U10" s="25" t="b">
        <v>1</v>
      </c>
      <c r="V10" s="24" t="b">
        <v>0</v>
      </c>
      <c r="W10" s="24" t="b">
        <v>0</v>
      </c>
      <c r="X10" s="24" t="b">
        <v>0</v>
      </c>
      <c r="Y10" s="26"/>
      <c r="Z10" s="21" t="s">
        <v>91</v>
      </c>
      <c r="AA10" s="27" t="s">
        <v>43</v>
      </c>
      <c r="AB10" s="23" t="str">
        <f t="shared" si="3"/>
        <v>negative</v>
      </c>
      <c r="AC10" s="23" t="str">
        <f t="shared" si="4"/>
        <v>Inequalities widened</v>
      </c>
      <c r="AD10" s="26"/>
      <c r="AE10" s="26"/>
      <c r="AF10" s="26"/>
      <c r="AG10" s="26"/>
      <c r="AH10" s="26"/>
    </row>
    <row r="11">
      <c r="A11" s="19" t="s">
        <v>80</v>
      </c>
      <c r="B11" s="20">
        <f t="shared" si="1"/>
        <v>44013</v>
      </c>
      <c r="C11" s="21" t="s">
        <v>81</v>
      </c>
      <c r="D11" s="22" t="s">
        <v>82</v>
      </c>
      <c r="E11" s="23" t="s">
        <v>83</v>
      </c>
      <c r="F11" s="21" t="s">
        <v>67</v>
      </c>
      <c r="G11" s="21" t="s">
        <v>49</v>
      </c>
      <c r="H11" s="21" t="str">
        <f t="shared" si="2"/>
        <v>British Future, July 2020, Remembering the kindness of strangers: Division, unity and social connection during and beyond COVID-19, http://www.britishfuture.org/wp-content/uploads/2020/07/RememberingTheKindnessOfStrangersReport.pdf</v>
      </c>
      <c r="I11" s="21" t="s">
        <v>39</v>
      </c>
      <c r="J11" s="21" t="s">
        <v>92</v>
      </c>
      <c r="K11" s="39" t="s">
        <v>93</v>
      </c>
      <c r="L11" s="24" t="b">
        <v>0</v>
      </c>
      <c r="M11" s="24" t="b">
        <v>0</v>
      </c>
      <c r="N11" s="24" t="b">
        <v>0</v>
      </c>
      <c r="O11" s="24" t="b">
        <v>0</v>
      </c>
      <c r="P11" s="24" t="b">
        <v>0</v>
      </c>
      <c r="Q11" s="24" t="b">
        <v>0</v>
      </c>
      <c r="R11" s="24" t="b">
        <v>0</v>
      </c>
      <c r="S11" s="24" t="b">
        <v>0</v>
      </c>
      <c r="T11" s="25" t="b">
        <v>1</v>
      </c>
      <c r="U11" s="24" t="b">
        <v>0</v>
      </c>
      <c r="V11" s="24" t="b">
        <v>0</v>
      </c>
      <c r="W11" s="24" t="b">
        <v>0</v>
      </c>
      <c r="X11" s="25" t="b">
        <v>1</v>
      </c>
      <c r="Y11" s="21" t="s">
        <v>94</v>
      </c>
      <c r="Z11" s="21" t="s">
        <v>95</v>
      </c>
      <c r="AA11" s="27" t="s">
        <v>62</v>
      </c>
      <c r="AB11" s="23" t="str">
        <f t="shared" si="3"/>
        <v>negative</v>
      </c>
      <c r="AC11" s="23" t="str">
        <f t="shared" si="4"/>
        <v>Don't know-no relative change</v>
      </c>
      <c r="AD11" s="26"/>
      <c r="AE11" s="26"/>
      <c r="AF11" s="26"/>
      <c r="AG11" s="26"/>
      <c r="AH11" s="26"/>
    </row>
    <row r="12">
      <c r="A12" s="19" t="s">
        <v>96</v>
      </c>
      <c r="B12" s="20">
        <f t="shared" si="1"/>
        <v>44001</v>
      </c>
      <c r="C12" s="21" t="s">
        <v>97</v>
      </c>
      <c r="D12" s="22" t="s">
        <v>98</v>
      </c>
      <c r="E12" s="23" t="s">
        <v>99</v>
      </c>
      <c r="F12" s="21" t="s">
        <v>58</v>
      </c>
      <c r="G12" s="21" t="s">
        <v>49</v>
      </c>
      <c r="H12" s="21" t="str">
        <f t="shared" si="2"/>
        <v>British Heart Foundation, 19 June 2020, People from Black and Asian ethnic groups at greater risk of dying from coronavirus, https://www.bhf.org.uk/what-we-do/news-from-the-bhf/news-archive/2020/june/black-and-asian-ethnic-groups-greater-risk-dying-coronavirus</v>
      </c>
      <c r="I12" s="21" t="s">
        <v>39</v>
      </c>
      <c r="J12" s="21" t="s">
        <v>40</v>
      </c>
      <c r="K12" s="21" t="s">
        <v>41</v>
      </c>
      <c r="L12" s="24" t="b">
        <v>0</v>
      </c>
      <c r="M12" s="25" t="b">
        <v>1</v>
      </c>
      <c r="N12" s="24" t="b">
        <v>0</v>
      </c>
      <c r="O12" s="25" t="b">
        <v>1</v>
      </c>
      <c r="P12" s="24" t="b">
        <v>0</v>
      </c>
      <c r="Q12" s="24" t="b">
        <v>0</v>
      </c>
      <c r="R12" s="24" t="b">
        <v>0</v>
      </c>
      <c r="S12" s="24" t="b">
        <v>0</v>
      </c>
      <c r="T12" s="24" t="b">
        <v>0</v>
      </c>
      <c r="U12" s="24" t="b">
        <v>0</v>
      </c>
      <c r="V12" s="24" t="b">
        <v>0</v>
      </c>
      <c r="W12" s="24" t="b">
        <v>0</v>
      </c>
      <c r="X12" s="25" t="b">
        <v>1</v>
      </c>
      <c r="Y12" s="26" t="s">
        <v>100</v>
      </c>
      <c r="Z12" s="21" t="s">
        <v>101</v>
      </c>
      <c r="AA12" s="27" t="s">
        <v>62</v>
      </c>
      <c r="AB12" s="23" t="str">
        <f t="shared" si="3"/>
        <v>negative</v>
      </c>
      <c r="AC12" s="23" t="str">
        <f t="shared" si="4"/>
        <v>Don't know-no relative change</v>
      </c>
      <c r="AD12" s="26"/>
      <c r="AE12" s="26"/>
      <c r="AF12" s="26"/>
      <c r="AG12" s="26"/>
      <c r="AH12" s="26"/>
    </row>
    <row r="13">
      <c r="A13" s="19" t="s">
        <v>102</v>
      </c>
      <c r="B13" s="20">
        <f t="shared" si="1"/>
        <v>44271</v>
      </c>
      <c r="C13" s="21" t="s">
        <v>103</v>
      </c>
      <c r="D13" s="22" t="s">
        <v>104</v>
      </c>
      <c r="E13" s="23" t="s">
        <v>105</v>
      </c>
      <c r="F13" s="21" t="s">
        <v>106</v>
      </c>
      <c r="G13" s="21" t="s">
        <v>49</v>
      </c>
      <c r="H13" s="21" t="str">
        <f t="shared" si="2"/>
        <v>British Medical Journal (BMJ), 16 March 2021, How covid-19 has exacerbated LGBTQ+ health inequalities, https://www.bmj.com/content/372/bmj.m4828.short</v>
      </c>
      <c r="I13" s="21" t="s">
        <v>39</v>
      </c>
      <c r="J13" s="21" t="s">
        <v>40</v>
      </c>
      <c r="K13" s="21" t="s">
        <v>41</v>
      </c>
      <c r="L13" s="24" t="b">
        <v>0</v>
      </c>
      <c r="M13" s="24" t="b">
        <v>0</v>
      </c>
      <c r="N13" s="24" t="b">
        <v>0</v>
      </c>
      <c r="O13" s="24" t="b">
        <v>0</v>
      </c>
      <c r="P13" s="25" t="b">
        <v>1</v>
      </c>
      <c r="Q13" s="24" t="b">
        <v>0</v>
      </c>
      <c r="R13" s="24" t="b">
        <v>0</v>
      </c>
      <c r="S13" s="24" t="b">
        <v>0</v>
      </c>
      <c r="T13" s="24" t="b">
        <v>0</v>
      </c>
      <c r="U13" s="24" t="b">
        <v>0</v>
      </c>
      <c r="V13" s="24" t="b">
        <v>0</v>
      </c>
      <c r="W13" s="24" t="b">
        <v>0</v>
      </c>
      <c r="X13" s="24" t="b">
        <v>0</v>
      </c>
      <c r="Y13" s="21"/>
      <c r="Z13" s="21" t="s">
        <v>107</v>
      </c>
      <c r="AA13" s="27" t="s">
        <v>62</v>
      </c>
      <c r="AB13" s="23" t="str">
        <f t="shared" si="3"/>
        <v>negative</v>
      </c>
      <c r="AC13" s="23" t="str">
        <f t="shared" si="4"/>
        <v>Don't know-no relative change</v>
      </c>
      <c r="AD13" s="26"/>
      <c r="AE13" s="26"/>
      <c r="AF13" s="26"/>
      <c r="AG13" s="26"/>
      <c r="AH13" s="26"/>
    </row>
    <row r="14">
      <c r="A14" s="19" t="s">
        <v>102</v>
      </c>
      <c r="B14" s="20">
        <f t="shared" si="1"/>
        <v>44271</v>
      </c>
      <c r="C14" s="21" t="s">
        <v>103</v>
      </c>
      <c r="D14" s="22" t="s">
        <v>104</v>
      </c>
      <c r="E14" s="23" t="s">
        <v>105</v>
      </c>
      <c r="F14" s="21" t="s">
        <v>106</v>
      </c>
      <c r="G14" s="21" t="s">
        <v>49</v>
      </c>
      <c r="H14" s="21" t="str">
        <f t="shared" si="2"/>
        <v>British Medical Journal (BMJ), 16 March 2021, How covid-19 has exacerbated LGBTQ+ health inequalities, https://www.bmj.com/content/372/bmj.m4828.short</v>
      </c>
      <c r="I14" s="21" t="s">
        <v>39</v>
      </c>
      <c r="J14" s="21" t="s">
        <v>84</v>
      </c>
      <c r="K14" s="21" t="s">
        <v>108</v>
      </c>
      <c r="L14" s="24" t="b">
        <v>0</v>
      </c>
      <c r="M14" s="24" t="b">
        <v>0</v>
      </c>
      <c r="N14" s="24" t="b">
        <v>0</v>
      </c>
      <c r="O14" s="24" t="b">
        <v>0</v>
      </c>
      <c r="P14" s="25" t="b">
        <v>1</v>
      </c>
      <c r="Q14" s="24" t="b">
        <v>0</v>
      </c>
      <c r="R14" s="24" t="b">
        <v>0</v>
      </c>
      <c r="S14" s="24" t="b">
        <v>0</v>
      </c>
      <c r="T14" s="24" t="b">
        <v>0</v>
      </c>
      <c r="U14" s="24" t="b">
        <v>0</v>
      </c>
      <c r="V14" s="24" t="b">
        <v>0</v>
      </c>
      <c r="W14" s="24" t="b">
        <v>0</v>
      </c>
      <c r="X14" s="24" t="b">
        <v>0</v>
      </c>
      <c r="Y14" s="21"/>
      <c r="Z14" s="26" t="s">
        <v>109</v>
      </c>
      <c r="AA14" s="27" t="s">
        <v>62</v>
      </c>
      <c r="AB14" s="23" t="str">
        <f t="shared" si="3"/>
        <v>negative</v>
      </c>
      <c r="AC14" s="23" t="str">
        <f t="shared" si="4"/>
        <v>Don't know-no relative change</v>
      </c>
      <c r="AD14" s="26"/>
      <c r="AE14" s="26"/>
      <c r="AF14" s="26"/>
      <c r="AG14" s="26"/>
      <c r="AH14" s="26"/>
    </row>
    <row r="15">
      <c r="A15" s="19" t="s">
        <v>44</v>
      </c>
      <c r="B15" s="20">
        <f t="shared" si="1"/>
        <v>43983</v>
      </c>
      <c r="C15" s="21" t="s">
        <v>110</v>
      </c>
      <c r="D15" s="22" t="s">
        <v>111</v>
      </c>
      <c r="E15" s="23" t="s">
        <v>112</v>
      </c>
      <c r="F15" s="21" t="s">
        <v>67</v>
      </c>
      <c r="G15" s="21" t="s">
        <v>87</v>
      </c>
      <c r="H15" s="21" t="str">
        <f t="shared" si="2"/>
        <v>British Red Cross, June 2020, Life after lockdown: tackling loneliness, https://www.redcross.org.uk/about-us/what-we-do/we-speak-up-for-change/life-after-lockdown-tackling-loneliness#</v>
      </c>
      <c r="I15" s="21" t="s">
        <v>39</v>
      </c>
      <c r="J15" s="21" t="s">
        <v>92</v>
      </c>
      <c r="K15" s="21" t="s">
        <v>113</v>
      </c>
      <c r="L15" s="24" t="b">
        <v>0</v>
      </c>
      <c r="M15" s="25" t="b">
        <v>1</v>
      </c>
      <c r="N15" s="24" t="b">
        <v>0</v>
      </c>
      <c r="O15" s="25" t="b">
        <v>1</v>
      </c>
      <c r="P15" s="24" t="b">
        <v>0</v>
      </c>
      <c r="Q15" s="24" t="b">
        <v>0</v>
      </c>
      <c r="R15" s="25" t="b">
        <v>1</v>
      </c>
      <c r="S15" s="25" t="b">
        <v>1</v>
      </c>
      <c r="T15" s="25" t="b">
        <v>0</v>
      </c>
      <c r="U15" s="25" t="b">
        <v>1</v>
      </c>
      <c r="V15" s="24" t="b">
        <v>0</v>
      </c>
      <c r="W15" s="24" t="b">
        <v>0</v>
      </c>
      <c r="X15" s="25" t="b">
        <v>1</v>
      </c>
      <c r="Y15" s="21" t="s">
        <v>114</v>
      </c>
      <c r="Z15" s="21" t="s">
        <v>115</v>
      </c>
      <c r="AA15" s="27" t="s">
        <v>62</v>
      </c>
      <c r="AB15" s="23" t="str">
        <f t="shared" si="3"/>
        <v>negative</v>
      </c>
      <c r="AC15" s="23" t="str">
        <f t="shared" si="4"/>
        <v>Don't know-no relative change</v>
      </c>
      <c r="AD15" s="26"/>
      <c r="AE15" s="26"/>
      <c r="AF15" s="26"/>
      <c r="AG15" s="26"/>
      <c r="AH15" s="26"/>
    </row>
    <row r="16">
      <c r="A16" s="19" t="s">
        <v>116</v>
      </c>
      <c r="B16" s="20">
        <f t="shared" si="1"/>
        <v>44172</v>
      </c>
      <c r="C16" s="21" t="s">
        <v>117</v>
      </c>
      <c r="D16" s="22" t="s">
        <v>118</v>
      </c>
      <c r="E16" s="23" t="s">
        <v>119</v>
      </c>
      <c r="F16" s="21" t="s">
        <v>120</v>
      </c>
      <c r="G16" s="21" t="s">
        <v>38</v>
      </c>
      <c r="H16" s="21" t="str">
        <f t="shared" si="2"/>
        <v>Cambridge University Press, 7 December 2020, The mental health impact of COVID-19 and lockdown-related stressors among adults in the UK, https://www.cambridge.org/core/journals/psychological-medicine/article/mental-health-impact-of-covid19-and-lockdownrelated-stressors-among-adults-in-the-uk/C1814A3228BCDBA5A9F697C231622628</v>
      </c>
      <c r="I16" s="21" t="s">
        <v>39</v>
      </c>
      <c r="J16" s="21" t="s">
        <v>40</v>
      </c>
      <c r="K16" s="21" t="s">
        <v>51</v>
      </c>
      <c r="L16" s="24" t="b">
        <v>0</v>
      </c>
      <c r="M16" s="24" t="b">
        <v>0</v>
      </c>
      <c r="N16" s="24" t="b">
        <v>0</v>
      </c>
      <c r="O16" s="24" t="b">
        <v>0</v>
      </c>
      <c r="P16" s="24" t="b">
        <v>0</v>
      </c>
      <c r="Q16" s="24" t="b">
        <v>0</v>
      </c>
      <c r="R16" s="24" t="b">
        <v>0</v>
      </c>
      <c r="S16" s="24" t="b">
        <v>0</v>
      </c>
      <c r="T16" s="24" t="b">
        <v>0</v>
      </c>
      <c r="U16" s="24" t="b">
        <v>0</v>
      </c>
      <c r="V16" s="24" t="b">
        <v>0</v>
      </c>
      <c r="W16" s="25" t="b">
        <v>1</v>
      </c>
      <c r="X16" s="25" t="b">
        <v>0</v>
      </c>
      <c r="Y16" s="21" t="s">
        <v>121</v>
      </c>
      <c r="Z16" s="21" t="s">
        <v>122</v>
      </c>
      <c r="AA16" s="27" t="s">
        <v>62</v>
      </c>
      <c r="AB16" s="23" t="str">
        <f t="shared" si="3"/>
        <v>negative</v>
      </c>
      <c r="AC16" s="23" t="str">
        <f t="shared" si="4"/>
        <v>Don't know-no relative change</v>
      </c>
      <c r="AD16" s="26"/>
      <c r="AE16" s="26"/>
      <c r="AF16" s="26"/>
      <c r="AG16" s="26"/>
      <c r="AH16" s="26"/>
    </row>
    <row r="17">
      <c r="A17" s="19" t="s">
        <v>116</v>
      </c>
      <c r="B17" s="20">
        <f t="shared" si="1"/>
        <v>44172</v>
      </c>
      <c r="C17" s="21" t="s">
        <v>117</v>
      </c>
      <c r="D17" s="21" t="s">
        <v>123</v>
      </c>
      <c r="E17" s="23" t="s">
        <v>119</v>
      </c>
      <c r="F17" s="21" t="s">
        <v>120</v>
      </c>
      <c r="G17" s="21" t="s">
        <v>38</v>
      </c>
      <c r="H17" s="21" t="str">
        <f t="shared" si="2"/>
        <v>Cambridge University Press, 7 December 2020, The mental health impact of COVID-19 and lockdown-related stressors among adults in the UK, https://www.cambridge.org/core/journals/psychological-medicine/article/mental-health-impact-of-covid19-and-lockdownrelated-stressors-among-adults-in-the-uk/C1814A3228BCDBA5A9F697C231622629</v>
      </c>
      <c r="I17" s="21" t="s">
        <v>39</v>
      </c>
      <c r="J17" s="21" t="s">
        <v>40</v>
      </c>
      <c r="K17" s="21" t="s">
        <v>51</v>
      </c>
      <c r="L17" s="24" t="b">
        <v>0</v>
      </c>
      <c r="M17" s="24" t="b">
        <v>0</v>
      </c>
      <c r="N17" s="24" t="b">
        <v>0</v>
      </c>
      <c r="O17" s="24" t="b">
        <v>0</v>
      </c>
      <c r="P17" s="24" t="b">
        <v>0</v>
      </c>
      <c r="Q17" s="24" t="b">
        <v>0</v>
      </c>
      <c r="R17" s="24" t="b">
        <v>0</v>
      </c>
      <c r="S17" s="25" t="b">
        <v>0</v>
      </c>
      <c r="T17" s="24" t="b">
        <v>0</v>
      </c>
      <c r="U17" s="25" t="b">
        <v>1</v>
      </c>
      <c r="V17" s="24" t="b">
        <v>0</v>
      </c>
      <c r="W17" s="25" t="b">
        <v>0</v>
      </c>
      <c r="X17" s="25" t="b">
        <v>0</v>
      </c>
      <c r="Y17" s="26"/>
      <c r="Z17" s="21" t="s">
        <v>124</v>
      </c>
      <c r="AA17" s="27" t="s">
        <v>53</v>
      </c>
      <c r="AB17" s="23" t="str">
        <f t="shared" si="3"/>
        <v>negative</v>
      </c>
      <c r="AC17" s="23" t="str">
        <f t="shared" si="4"/>
        <v>Don't know-no relative change</v>
      </c>
      <c r="AD17" s="26"/>
      <c r="AE17" s="26"/>
      <c r="AF17" s="26"/>
      <c r="AG17" s="26"/>
      <c r="AH17" s="26"/>
    </row>
    <row r="18">
      <c r="A18" s="19" t="s">
        <v>116</v>
      </c>
      <c r="B18" s="20">
        <f t="shared" si="1"/>
        <v>44172</v>
      </c>
      <c r="C18" s="21" t="s">
        <v>117</v>
      </c>
      <c r="D18" s="22" t="s">
        <v>118</v>
      </c>
      <c r="E18" s="23" t="s">
        <v>119</v>
      </c>
      <c r="F18" s="21" t="s">
        <v>125</v>
      </c>
      <c r="G18" s="21" t="s">
        <v>38</v>
      </c>
      <c r="H18" s="21" t="str">
        <f t="shared" si="2"/>
        <v>Cambridge University Press, 7 December 2020, The mental health impact of COVID-19 and lockdown-related stressors among adults in the UK, https://www.cambridge.org/core/journals/psychological-medicine/article/mental-health-impact-of-covid19-and-lockdownrelated-stressors-among-adults-in-the-uk/C1814A3228BCDBA5A9F697C231622628</v>
      </c>
      <c r="I18" s="21" t="s">
        <v>39</v>
      </c>
      <c r="J18" s="21" t="s">
        <v>40</v>
      </c>
      <c r="K18" s="21" t="s">
        <v>51</v>
      </c>
      <c r="L18" s="24" t="b">
        <v>0</v>
      </c>
      <c r="M18" s="24" t="b">
        <v>0</v>
      </c>
      <c r="N18" s="24" t="b">
        <v>0</v>
      </c>
      <c r="O18" s="24" t="b">
        <v>0</v>
      </c>
      <c r="P18" s="24" t="b">
        <v>0</v>
      </c>
      <c r="Q18" s="24" t="b">
        <v>0</v>
      </c>
      <c r="R18" s="24" t="b">
        <v>0</v>
      </c>
      <c r="S18" s="24" t="b">
        <v>0</v>
      </c>
      <c r="T18" s="24" t="b">
        <v>0</v>
      </c>
      <c r="U18" s="24" t="b">
        <v>0</v>
      </c>
      <c r="V18" s="24" t="b">
        <v>0</v>
      </c>
      <c r="W18" s="24" t="b">
        <v>0</v>
      </c>
      <c r="X18" s="25" t="b">
        <v>1</v>
      </c>
      <c r="Y18" s="21" t="s">
        <v>126</v>
      </c>
      <c r="Z18" s="21" t="s">
        <v>127</v>
      </c>
      <c r="AA18" s="27" t="s">
        <v>53</v>
      </c>
      <c r="AB18" s="23" t="str">
        <f t="shared" si="3"/>
        <v>negative</v>
      </c>
      <c r="AC18" s="23" t="str">
        <f t="shared" si="4"/>
        <v>Don't know-no relative change</v>
      </c>
      <c r="AD18" s="26"/>
      <c r="AE18" s="26"/>
      <c r="AF18" s="26"/>
      <c r="AG18" s="26"/>
      <c r="AH18" s="26"/>
    </row>
    <row r="19" ht="17.25" customHeight="1">
      <c r="A19" s="19" t="s">
        <v>128</v>
      </c>
      <c r="B19" s="20">
        <f t="shared" si="1"/>
        <v>44127</v>
      </c>
      <c r="C19" s="21" t="s">
        <v>129</v>
      </c>
      <c r="D19" s="22" t="s">
        <v>130</v>
      </c>
      <c r="E19" s="23" t="s">
        <v>131</v>
      </c>
      <c r="F19" s="21" t="s">
        <v>67</v>
      </c>
      <c r="G19" s="21" t="s">
        <v>49</v>
      </c>
      <c r="H19" s="21" t="str">
        <f t="shared" si="2"/>
        <v>Cancer research UK, 23 October 2020, Consequences of COVID-19 for cancer care — a CRUK perspective, https://www.nature.com/articles/s41571-020-00446-0</v>
      </c>
      <c r="I19" s="21" t="s">
        <v>39</v>
      </c>
      <c r="J19" s="21" t="s">
        <v>40</v>
      </c>
      <c r="K19" s="21" t="s">
        <v>41</v>
      </c>
      <c r="L19" s="24" t="b">
        <v>0</v>
      </c>
      <c r="M19" s="24" t="b">
        <v>0</v>
      </c>
      <c r="N19" s="24" t="b">
        <v>0</v>
      </c>
      <c r="O19" s="24" t="b">
        <v>0</v>
      </c>
      <c r="P19" s="24" t="b">
        <v>0</v>
      </c>
      <c r="Q19" s="24" t="b">
        <v>0</v>
      </c>
      <c r="R19" s="24" t="b">
        <v>0</v>
      </c>
      <c r="S19" s="24" t="b">
        <v>0</v>
      </c>
      <c r="T19" s="24" t="b">
        <v>0</v>
      </c>
      <c r="U19" s="24" t="b">
        <v>0</v>
      </c>
      <c r="V19" s="24" t="b">
        <v>0</v>
      </c>
      <c r="W19" s="24" t="b">
        <v>0</v>
      </c>
      <c r="X19" s="25" t="b">
        <v>1</v>
      </c>
      <c r="Y19" s="21" t="s">
        <v>132</v>
      </c>
      <c r="Z19" s="21" t="s">
        <v>133</v>
      </c>
      <c r="AA19" s="27" t="s">
        <v>53</v>
      </c>
      <c r="AB19" s="23" t="str">
        <f t="shared" si="3"/>
        <v>negative</v>
      </c>
      <c r="AC19" s="23" t="str">
        <f t="shared" si="4"/>
        <v>Don't know-no relative change</v>
      </c>
      <c r="AD19" s="26"/>
      <c r="AE19" s="26"/>
      <c r="AF19" s="26"/>
      <c r="AG19" s="26"/>
      <c r="AH19" s="26"/>
    </row>
    <row r="20">
      <c r="A20" s="19" t="s">
        <v>134</v>
      </c>
      <c r="B20" s="20">
        <f t="shared" si="1"/>
        <v>43984</v>
      </c>
      <c r="C20" s="21" t="s">
        <v>135</v>
      </c>
      <c r="D20" s="22" t="s">
        <v>136</v>
      </c>
      <c r="E20" s="23" t="s">
        <v>137</v>
      </c>
      <c r="F20" s="21" t="s">
        <v>58</v>
      </c>
      <c r="G20" s="21" t="s">
        <v>87</v>
      </c>
      <c r="H20" s="21" t="str">
        <f t="shared" si="2"/>
        <v>Care Quality Commission, 2 June 2020, CQC publishes data on deaths of people with a learning disability, https://www.cqc.org.uk/news/stories/cqc-publishes-data-deaths-people-learning-disability</v>
      </c>
      <c r="I20" s="21" t="s">
        <v>59</v>
      </c>
      <c r="J20" s="21" t="s">
        <v>40</v>
      </c>
      <c r="K20" s="21" t="s">
        <v>41</v>
      </c>
      <c r="L20" s="24" t="b">
        <v>0</v>
      </c>
      <c r="M20" s="24" t="b">
        <v>0</v>
      </c>
      <c r="N20" s="25" t="b">
        <v>1</v>
      </c>
      <c r="O20" s="24" t="b">
        <v>0</v>
      </c>
      <c r="P20" s="24" t="b">
        <v>0</v>
      </c>
      <c r="Q20" s="24" t="b">
        <v>0</v>
      </c>
      <c r="R20" s="24" t="b">
        <v>0</v>
      </c>
      <c r="S20" s="24" t="b">
        <v>0</v>
      </c>
      <c r="T20" s="24" t="b">
        <v>0</v>
      </c>
      <c r="U20" s="24" t="b">
        <v>0</v>
      </c>
      <c r="V20" s="24" t="b">
        <v>0</v>
      </c>
      <c r="W20" s="24" t="b">
        <v>0</v>
      </c>
      <c r="X20" s="25" t="b">
        <v>1</v>
      </c>
      <c r="Y20" s="21" t="s">
        <v>138</v>
      </c>
      <c r="Z20" s="21" t="s">
        <v>139</v>
      </c>
      <c r="AA20" s="27" t="s">
        <v>53</v>
      </c>
      <c r="AB20" s="23" t="str">
        <f t="shared" si="3"/>
        <v>negative</v>
      </c>
      <c r="AC20" s="23" t="str">
        <f t="shared" si="4"/>
        <v>Don't know-no relative change</v>
      </c>
      <c r="AD20" s="26"/>
      <c r="AE20" s="26"/>
      <c r="AF20" s="26"/>
      <c r="AG20" s="26"/>
      <c r="AH20" s="26"/>
    </row>
    <row r="21">
      <c r="A21" s="19" t="s">
        <v>140</v>
      </c>
      <c r="B21" s="20">
        <f t="shared" si="1"/>
        <v>43922</v>
      </c>
      <c r="C21" s="21" t="s">
        <v>141</v>
      </c>
      <c r="D21" s="22" t="s">
        <v>142</v>
      </c>
      <c r="E21" s="23" t="s">
        <v>143</v>
      </c>
      <c r="F21" s="21" t="s">
        <v>58</v>
      </c>
      <c r="G21" s="21" t="s">
        <v>87</v>
      </c>
      <c r="H21" s="21" t="str">
        <f t="shared" si="2"/>
        <v>Carers UK, April 2020, Caring behind closed doors: Forgotten families in the coronavirus outbreak, https://www.carersuk.org/images/News_and_campaigns/Behind_Closed_Doors_2020/Caring_behind_closed_doors_April20_pages_web_final.pdf</v>
      </c>
      <c r="I21" s="21" t="s">
        <v>39</v>
      </c>
      <c r="J21" s="21" t="s">
        <v>89</v>
      </c>
      <c r="K21" s="21" t="s">
        <v>90</v>
      </c>
      <c r="L21" s="24" t="b">
        <v>0</v>
      </c>
      <c r="M21" s="24" t="b">
        <v>0</v>
      </c>
      <c r="N21" s="24" t="b">
        <v>0</v>
      </c>
      <c r="O21" s="24" t="b">
        <v>0</v>
      </c>
      <c r="P21" s="24" t="b">
        <v>0</v>
      </c>
      <c r="Q21" s="24" t="b">
        <v>0</v>
      </c>
      <c r="R21" s="25" t="b">
        <v>1</v>
      </c>
      <c r="S21" s="24" t="b">
        <v>0</v>
      </c>
      <c r="T21" s="24" t="b">
        <v>0</v>
      </c>
      <c r="U21" s="24" t="b">
        <v>0</v>
      </c>
      <c r="V21" s="24" t="b">
        <v>0</v>
      </c>
      <c r="W21" s="24" t="b">
        <v>0</v>
      </c>
      <c r="X21" s="24" t="b">
        <v>0</v>
      </c>
      <c r="Y21" s="21" t="s">
        <v>144</v>
      </c>
      <c r="Z21" s="21" t="s">
        <v>145</v>
      </c>
      <c r="AA21" s="27" t="s">
        <v>53</v>
      </c>
      <c r="AB21" s="23" t="str">
        <f t="shared" si="3"/>
        <v>negative</v>
      </c>
      <c r="AC21" s="23" t="str">
        <f t="shared" si="4"/>
        <v>Don't know-no relative change</v>
      </c>
      <c r="AD21" s="26"/>
      <c r="AE21" s="26"/>
      <c r="AF21" s="26"/>
      <c r="AG21" s="26"/>
      <c r="AH21" s="26"/>
    </row>
    <row r="22">
      <c r="A22" s="19" t="s">
        <v>140</v>
      </c>
      <c r="B22" s="20">
        <f t="shared" si="1"/>
        <v>43922</v>
      </c>
      <c r="C22" s="21" t="s">
        <v>141</v>
      </c>
      <c r="D22" s="22" t="s">
        <v>142</v>
      </c>
      <c r="E22" s="23" t="s">
        <v>146</v>
      </c>
      <c r="F22" s="21" t="s">
        <v>58</v>
      </c>
      <c r="G22" s="21" t="s">
        <v>87</v>
      </c>
      <c r="H22" s="21" t="str">
        <f t="shared" si="2"/>
        <v>Carers UK, April 2020, Caring behind closed doors: Forgotten families in the  coronavirus outbreak, https://www.carersuk.org/images/News_and_campaigns/Behind_Closed_Doors_2020/Caring_behind_closed_doors_April20_pages_web_final.pdf</v>
      </c>
      <c r="I22" s="21" t="s">
        <v>39</v>
      </c>
      <c r="J22" s="21" t="s">
        <v>147</v>
      </c>
      <c r="K22" s="21" t="s">
        <v>148</v>
      </c>
      <c r="L22" s="24" t="b">
        <v>0</v>
      </c>
      <c r="M22" s="24" t="b">
        <v>0</v>
      </c>
      <c r="N22" s="24" t="b">
        <v>0</v>
      </c>
      <c r="O22" s="24" t="b">
        <v>0</v>
      </c>
      <c r="P22" s="24" t="b">
        <v>0</v>
      </c>
      <c r="Q22" s="24" t="b">
        <v>0</v>
      </c>
      <c r="R22" s="24" t="b">
        <v>0</v>
      </c>
      <c r="S22" s="24" t="b">
        <v>0</v>
      </c>
      <c r="T22" s="24" t="b">
        <v>0</v>
      </c>
      <c r="U22" s="24" t="b">
        <v>0</v>
      </c>
      <c r="V22" s="24" t="b">
        <v>0</v>
      </c>
      <c r="W22" s="24" t="b">
        <v>0</v>
      </c>
      <c r="X22" s="25" t="b">
        <v>1</v>
      </c>
      <c r="Y22" s="21" t="s">
        <v>144</v>
      </c>
      <c r="Z22" s="21" t="s">
        <v>149</v>
      </c>
      <c r="AA22" s="27" t="s">
        <v>53</v>
      </c>
      <c r="AB22" s="23" t="str">
        <f t="shared" si="3"/>
        <v>negative</v>
      </c>
      <c r="AC22" s="23" t="str">
        <f t="shared" si="4"/>
        <v>Don't know-no relative change</v>
      </c>
      <c r="AD22" s="26"/>
      <c r="AE22" s="26"/>
      <c r="AF22" s="26"/>
      <c r="AG22" s="26"/>
      <c r="AH22" s="26"/>
    </row>
    <row r="23">
      <c r="A23" s="19" t="s">
        <v>150</v>
      </c>
      <c r="B23" s="20">
        <f t="shared" si="1"/>
        <v>44000</v>
      </c>
      <c r="C23" s="21" t="s">
        <v>151</v>
      </c>
      <c r="D23" s="22" t="s">
        <v>152</v>
      </c>
      <c r="E23" s="28" t="s">
        <v>153</v>
      </c>
      <c r="F23" s="21" t="s">
        <v>106</v>
      </c>
      <c r="G23" s="21" t="s">
        <v>49</v>
      </c>
      <c r="H23" s="21" t="str">
        <f t="shared" si="2"/>
        <v>Centre for Mental Health, 18 June 2020, Covid-19: understanding inequalities in mental health during the pandemic, https://www.centreformentalhealth.org.uk/publications/covid-19-understanding-inequalities-mental-health-during-pandemic</v>
      </c>
      <c r="I23" s="21" t="s">
        <v>39</v>
      </c>
      <c r="J23" s="21" t="s">
        <v>40</v>
      </c>
      <c r="K23" s="21" t="s">
        <v>51</v>
      </c>
      <c r="L23" s="25" t="b">
        <v>1</v>
      </c>
      <c r="M23" s="25" t="b">
        <v>1</v>
      </c>
      <c r="N23" s="24" t="b">
        <v>0</v>
      </c>
      <c r="O23" s="25" t="b">
        <v>1</v>
      </c>
      <c r="P23" s="24" t="b">
        <v>0</v>
      </c>
      <c r="Q23" s="24" t="b">
        <v>0</v>
      </c>
      <c r="R23" s="24" t="b">
        <v>0</v>
      </c>
      <c r="S23" s="25" t="b">
        <v>1</v>
      </c>
      <c r="T23" s="25" t="b">
        <v>1</v>
      </c>
      <c r="U23" s="24" t="b">
        <v>0</v>
      </c>
      <c r="V23" s="24" t="b">
        <v>0</v>
      </c>
      <c r="W23" s="24" t="b">
        <v>0</v>
      </c>
      <c r="X23" s="25" t="b">
        <v>1</v>
      </c>
      <c r="Y23" s="21" t="s">
        <v>154</v>
      </c>
      <c r="Z23" s="21" t="s">
        <v>155</v>
      </c>
      <c r="AA23" s="27" t="s">
        <v>62</v>
      </c>
      <c r="AB23" s="23" t="str">
        <f t="shared" si="3"/>
        <v>negative</v>
      </c>
      <c r="AC23" s="23" t="str">
        <f t="shared" si="4"/>
        <v>Don't know-no relative change</v>
      </c>
      <c r="AD23" s="26"/>
      <c r="AE23" s="26"/>
      <c r="AF23" s="26"/>
      <c r="AG23" s="26"/>
      <c r="AH23" s="26"/>
    </row>
    <row r="24">
      <c r="A24" s="19" t="s">
        <v>156</v>
      </c>
      <c r="B24" s="20">
        <f t="shared" si="1"/>
        <v>44136</v>
      </c>
      <c r="C24" s="30" t="s">
        <v>157</v>
      </c>
      <c r="D24" s="22" t="s">
        <v>158</v>
      </c>
      <c r="E24" s="28" t="s">
        <v>159</v>
      </c>
      <c r="F24" s="21" t="s">
        <v>160</v>
      </c>
      <c r="G24" s="21" t="s">
        <v>49</v>
      </c>
      <c r="H24" s="21" t="str">
        <f t="shared" si="2"/>
        <v>Centre for Population Change, November 2020, Couples in Crisis: How the government’s furlough scheme has protected relationships during the Covid-19 pandemic, http://www.cpc.ac.uk/docs/2020_PB61_Couples_in_crisis.pdf</v>
      </c>
      <c r="I24" s="21" t="s">
        <v>39</v>
      </c>
      <c r="J24" s="21" t="s">
        <v>92</v>
      </c>
      <c r="K24" s="21" t="s">
        <v>93</v>
      </c>
      <c r="L24" s="24" t="b">
        <v>0</v>
      </c>
      <c r="M24" s="24" t="b">
        <v>0</v>
      </c>
      <c r="N24" s="24" t="b">
        <v>0</v>
      </c>
      <c r="O24" s="24" t="b">
        <v>0</v>
      </c>
      <c r="P24" s="24" t="b">
        <v>0</v>
      </c>
      <c r="Q24" s="25" t="b">
        <v>0</v>
      </c>
      <c r="R24" s="24" t="b">
        <v>0</v>
      </c>
      <c r="S24" s="24" t="b">
        <v>0</v>
      </c>
      <c r="T24" s="24" t="b">
        <v>0</v>
      </c>
      <c r="U24" s="25" t="b">
        <v>1</v>
      </c>
      <c r="V24" s="24" t="b">
        <v>0</v>
      </c>
      <c r="W24" s="24" t="b">
        <v>0</v>
      </c>
      <c r="X24" s="24" t="b">
        <v>0</v>
      </c>
      <c r="Y24" s="26"/>
      <c r="Z24" s="32" t="s">
        <v>161</v>
      </c>
      <c r="AA24" s="27" t="s">
        <v>62</v>
      </c>
      <c r="AB24" s="23" t="str">
        <f t="shared" si="3"/>
        <v>negative</v>
      </c>
      <c r="AC24" s="23" t="str">
        <f t="shared" si="4"/>
        <v>Don't know-no relative change</v>
      </c>
      <c r="AD24" s="26"/>
      <c r="AE24" s="26"/>
      <c r="AF24" s="26"/>
      <c r="AG24" s="26"/>
      <c r="AH24" s="26"/>
    </row>
    <row r="25">
      <c r="A25" s="19" t="s">
        <v>156</v>
      </c>
      <c r="B25" s="20">
        <f t="shared" si="1"/>
        <v>44136</v>
      </c>
      <c r="C25" s="30" t="s">
        <v>157</v>
      </c>
      <c r="D25" s="22" t="s">
        <v>158</v>
      </c>
      <c r="E25" s="28" t="s">
        <v>159</v>
      </c>
      <c r="F25" s="21" t="s">
        <v>160</v>
      </c>
      <c r="G25" s="21" t="s">
        <v>49</v>
      </c>
      <c r="H25" s="21" t="str">
        <f t="shared" si="2"/>
        <v>Centre for Population Change, November 2020, Couples in Crisis: How the government’s furlough scheme has protected relationships during the Covid-19 pandemic, http://www.cpc.ac.uk/docs/2020_PB61_Couples_in_crisis.pdf</v>
      </c>
      <c r="I25" s="21" t="s">
        <v>39</v>
      </c>
      <c r="J25" s="21" t="s">
        <v>92</v>
      </c>
      <c r="K25" s="21" t="s">
        <v>93</v>
      </c>
      <c r="L25" s="24" t="b">
        <v>0</v>
      </c>
      <c r="M25" s="24" t="b">
        <v>0</v>
      </c>
      <c r="N25" s="24" t="b">
        <v>0</v>
      </c>
      <c r="O25" s="24" t="b">
        <v>0</v>
      </c>
      <c r="P25" s="24" t="b">
        <v>0</v>
      </c>
      <c r="Q25" s="25" t="b">
        <v>0</v>
      </c>
      <c r="R25" s="24" t="b">
        <v>0</v>
      </c>
      <c r="S25" s="24" t="b">
        <v>0</v>
      </c>
      <c r="T25" s="24" t="b">
        <v>0</v>
      </c>
      <c r="U25" s="25" t="b">
        <v>1</v>
      </c>
      <c r="V25" s="24" t="b">
        <v>0</v>
      </c>
      <c r="W25" s="24" t="b">
        <v>0</v>
      </c>
      <c r="X25" s="24" t="b">
        <v>0</v>
      </c>
      <c r="Y25" s="26"/>
      <c r="Z25" s="32" t="s">
        <v>162</v>
      </c>
      <c r="AA25" s="27" t="s">
        <v>74</v>
      </c>
      <c r="AB25" s="23" t="str">
        <f t="shared" si="3"/>
        <v>positive</v>
      </c>
      <c r="AC25" s="23" t="str">
        <f t="shared" si="4"/>
        <v>Don't know-no relative change</v>
      </c>
      <c r="AD25" s="26"/>
      <c r="AE25" s="26"/>
      <c r="AF25" s="26"/>
      <c r="AG25" s="26"/>
      <c r="AH25" s="26"/>
    </row>
    <row r="26">
      <c r="A26" s="19" t="s">
        <v>163</v>
      </c>
      <c r="B26" s="20">
        <f t="shared" si="1"/>
        <v>44197</v>
      </c>
      <c r="C26" s="21" t="s">
        <v>164</v>
      </c>
      <c r="D26" s="22" t="s">
        <v>165</v>
      </c>
      <c r="E26" s="23" t="s">
        <v>166</v>
      </c>
      <c r="F26" s="21" t="s">
        <v>58</v>
      </c>
      <c r="G26" s="21" t="s">
        <v>49</v>
      </c>
      <c r="H26" s="21" t="str">
        <f t="shared" si="2"/>
        <v>Children's Commissioner for Wales, January 2021, Coronavirus and Me: A second nationwide survey of the views and experiences of children and young people in Wales, https://www.childcomwales.org.uk/wp-content/uploads/2021/02/CoronavirusAndMe_Jan21_ENG_110221_FINAL.pdf</v>
      </c>
      <c r="I26" s="21" t="s">
        <v>167</v>
      </c>
      <c r="J26" s="21" t="s">
        <v>69</v>
      </c>
      <c r="K26" s="21" t="s">
        <v>69</v>
      </c>
      <c r="L26" s="24" t="b">
        <v>0</v>
      </c>
      <c r="M26" s="24" t="b">
        <v>0</v>
      </c>
      <c r="N26" s="24" t="b">
        <v>0</v>
      </c>
      <c r="O26" s="24" t="b">
        <v>0</v>
      </c>
      <c r="P26" s="24" t="b">
        <v>0</v>
      </c>
      <c r="Q26" s="24" t="b">
        <v>0</v>
      </c>
      <c r="R26" s="24" t="b">
        <v>0</v>
      </c>
      <c r="S26" s="25" t="b">
        <v>1</v>
      </c>
      <c r="T26" s="25" t="b">
        <v>0</v>
      </c>
      <c r="U26" s="24" t="b">
        <v>0</v>
      </c>
      <c r="V26" s="24" t="b">
        <v>0</v>
      </c>
      <c r="W26" s="24" t="b">
        <v>0</v>
      </c>
      <c r="X26" s="24" t="b">
        <v>0</v>
      </c>
      <c r="Y26" s="26"/>
      <c r="Z26" s="21" t="s">
        <v>168</v>
      </c>
      <c r="AA26" s="27" t="s">
        <v>43</v>
      </c>
      <c r="AB26" s="23" t="str">
        <f t="shared" si="3"/>
        <v>negative</v>
      </c>
      <c r="AC26" s="23" t="str">
        <f t="shared" si="4"/>
        <v>Inequalities widened</v>
      </c>
      <c r="AD26" s="26"/>
      <c r="AE26" s="26"/>
      <c r="AF26" s="26"/>
      <c r="AG26" s="26"/>
      <c r="AH26" s="26"/>
    </row>
    <row r="27">
      <c r="A27" s="40">
        <v>43977.0</v>
      </c>
      <c r="B27" s="20">
        <f t="shared" si="1"/>
        <v>43977</v>
      </c>
      <c r="C27" s="21" t="s">
        <v>169</v>
      </c>
      <c r="D27" s="22" t="s">
        <v>170</v>
      </c>
      <c r="E27" s="23" t="s">
        <v>171</v>
      </c>
      <c r="F27" s="21" t="s">
        <v>160</v>
      </c>
      <c r="G27" s="21" t="s">
        <v>87</v>
      </c>
      <c r="H27" s="21" t="str">
        <f t="shared" si="2"/>
        <v>CIPD, 26 May 2020, CIPD Coronavirus webinar series: Research insight into the impact of COVID-19 on employees’ working lives, https://www.cipd.co.uk/Images/research-insight-into-impact-of-covid-19-on-employees-working-lives_tcm18-78590.pdf</v>
      </c>
      <c r="I27" s="21" t="s">
        <v>39</v>
      </c>
      <c r="J27" s="21" t="s">
        <v>147</v>
      </c>
      <c r="K27" s="21" t="s">
        <v>172</v>
      </c>
      <c r="L27" s="24" t="b">
        <v>0</v>
      </c>
      <c r="M27" s="24" t="b">
        <v>0</v>
      </c>
      <c r="N27" s="24" t="b">
        <v>0</v>
      </c>
      <c r="O27" s="25" t="b">
        <v>1</v>
      </c>
      <c r="P27" s="24" t="b">
        <v>0</v>
      </c>
      <c r="Q27" s="24" t="b">
        <v>0</v>
      </c>
      <c r="R27" s="24" t="b">
        <v>0</v>
      </c>
      <c r="S27" s="24" t="b">
        <v>0</v>
      </c>
      <c r="T27" s="24" t="b">
        <v>0</v>
      </c>
      <c r="U27" s="24" t="b">
        <v>0</v>
      </c>
      <c r="V27" s="24" t="b">
        <v>0</v>
      </c>
      <c r="W27" s="24" t="b">
        <v>0</v>
      </c>
      <c r="X27" s="25" t="b">
        <v>1</v>
      </c>
      <c r="Y27" s="21" t="s">
        <v>173</v>
      </c>
      <c r="Z27" s="21" t="s">
        <v>174</v>
      </c>
      <c r="AA27" s="27" t="s">
        <v>62</v>
      </c>
      <c r="AB27" s="23" t="str">
        <f t="shared" si="3"/>
        <v>negative</v>
      </c>
      <c r="AC27" s="23" t="str">
        <f t="shared" si="4"/>
        <v>Don't know-no relative change</v>
      </c>
      <c r="AD27" s="26"/>
      <c r="AE27" s="26"/>
      <c r="AF27" s="26"/>
      <c r="AG27" s="26"/>
      <c r="AH27" s="26"/>
    </row>
    <row r="28">
      <c r="A28" s="19" t="s">
        <v>175</v>
      </c>
      <c r="B28" s="29" t="str">
        <f t="shared" si="1"/>
        <v>n.d.</v>
      </c>
      <c r="C28" s="21" t="s">
        <v>176</v>
      </c>
      <c r="D28" s="22" t="s">
        <v>177</v>
      </c>
      <c r="E28" s="23" t="s">
        <v>176</v>
      </c>
      <c r="F28" s="21" t="s">
        <v>58</v>
      </c>
      <c r="G28" s="21" t="s">
        <v>49</v>
      </c>
      <c r="H28" s="21" t="str">
        <f t="shared" si="2"/>
        <v>Covid Inequality Project, n.d, Covid Inequality Project, https://sites.google.com/view/covidinequality/home?authuser=0</v>
      </c>
      <c r="I28" s="26"/>
      <c r="J28" s="21" t="s">
        <v>147</v>
      </c>
      <c r="K28" s="21" t="s">
        <v>172</v>
      </c>
      <c r="L28" s="24" t="b">
        <v>0</v>
      </c>
      <c r="M28" s="24" t="b">
        <v>0</v>
      </c>
      <c r="N28" s="24" t="b">
        <v>0</v>
      </c>
      <c r="O28" s="24" t="b">
        <v>0</v>
      </c>
      <c r="P28" s="24" t="b">
        <v>0</v>
      </c>
      <c r="Q28" s="24" t="b">
        <v>0</v>
      </c>
      <c r="R28" s="24" t="b">
        <v>0</v>
      </c>
      <c r="S28" s="25" t="b">
        <v>0</v>
      </c>
      <c r="T28" s="24" t="b">
        <v>0</v>
      </c>
      <c r="U28" s="25" t="b">
        <v>1</v>
      </c>
      <c r="V28" s="24" t="b">
        <v>0</v>
      </c>
      <c r="W28" s="25" t="b">
        <v>1</v>
      </c>
      <c r="X28" s="25" t="b">
        <v>1</v>
      </c>
      <c r="Y28" s="21" t="s">
        <v>178</v>
      </c>
      <c r="Z28" s="21" t="s">
        <v>179</v>
      </c>
      <c r="AA28" s="27" t="s">
        <v>62</v>
      </c>
      <c r="AB28" s="23" t="str">
        <f t="shared" si="3"/>
        <v>negative</v>
      </c>
      <c r="AC28" s="23" t="str">
        <f t="shared" si="4"/>
        <v>Don't know-no relative change</v>
      </c>
      <c r="AD28" s="26"/>
      <c r="AE28" s="26"/>
      <c r="AF28" s="26"/>
      <c r="AG28" s="26"/>
      <c r="AH28" s="26"/>
    </row>
    <row r="29">
      <c r="A29" s="19" t="s">
        <v>150</v>
      </c>
      <c r="B29" s="20">
        <f t="shared" si="1"/>
        <v>44000</v>
      </c>
      <c r="C29" s="21" t="s">
        <v>180</v>
      </c>
      <c r="D29" s="22" t="s">
        <v>181</v>
      </c>
      <c r="E29" s="23" t="s">
        <v>182</v>
      </c>
      <c r="F29" s="21" t="s">
        <v>58</v>
      </c>
      <c r="G29" s="21" t="s">
        <v>49</v>
      </c>
      <c r="H29" s="21" t="str">
        <f t="shared" si="2"/>
        <v>CPAG, 18 June 2020, The Cost of Learning in Lockdown: family experiences of school closures, https://cpag.org.uk/policy-and-campaigns/report/cost-learning-lockdown-family-experiences-school-closures</v>
      </c>
      <c r="I29" s="21" t="s">
        <v>39</v>
      </c>
      <c r="J29" s="21" t="s">
        <v>183</v>
      </c>
      <c r="K29" s="21" t="s">
        <v>184</v>
      </c>
      <c r="L29" s="24" t="b">
        <v>0</v>
      </c>
      <c r="M29" s="24" t="b">
        <v>0</v>
      </c>
      <c r="N29" s="24" t="b">
        <v>0</v>
      </c>
      <c r="O29" s="24" t="b">
        <v>0</v>
      </c>
      <c r="P29" s="24" t="b">
        <v>0</v>
      </c>
      <c r="Q29" s="24" t="b">
        <v>0</v>
      </c>
      <c r="R29" s="24" t="b">
        <v>0</v>
      </c>
      <c r="S29" s="25" t="b">
        <v>1</v>
      </c>
      <c r="T29" s="24" t="b">
        <v>0</v>
      </c>
      <c r="U29" s="25" t="b">
        <v>1</v>
      </c>
      <c r="V29" s="24" t="b">
        <v>0</v>
      </c>
      <c r="W29" s="24" t="b">
        <v>0</v>
      </c>
      <c r="X29" s="24" t="b">
        <v>0</v>
      </c>
      <c r="Y29" s="26"/>
      <c r="Z29" s="21" t="s">
        <v>185</v>
      </c>
      <c r="AA29" s="27" t="s">
        <v>53</v>
      </c>
      <c r="AB29" s="23" t="str">
        <f t="shared" si="3"/>
        <v>negative</v>
      </c>
      <c r="AC29" s="23" t="str">
        <f t="shared" si="4"/>
        <v>Don't know-no relative change</v>
      </c>
      <c r="AD29" s="26"/>
      <c r="AE29" s="26"/>
      <c r="AF29" s="26"/>
      <c r="AG29" s="26"/>
      <c r="AH29" s="26"/>
    </row>
    <row r="30">
      <c r="A30" s="19" t="s">
        <v>186</v>
      </c>
      <c r="B30" s="20">
        <f t="shared" si="1"/>
        <v>44210</v>
      </c>
      <c r="C30" s="21" t="s">
        <v>187</v>
      </c>
      <c r="D30" s="22" t="s">
        <v>188</v>
      </c>
      <c r="E30" s="23" t="s">
        <v>189</v>
      </c>
      <c r="F30" s="21" t="s">
        <v>106</v>
      </c>
      <c r="G30" s="21" t="s">
        <v>49</v>
      </c>
      <c r="H30" s="21" t="str">
        <f t="shared" si="2"/>
        <v>House of Commons Library, 14 January 2021, Coronavirus: Support for rough sleepers (England), https://commonslibrary.parliament.uk/research-briefings/cbp-9057/</v>
      </c>
      <c r="I30" s="21" t="s">
        <v>59</v>
      </c>
      <c r="J30" s="21" t="s">
        <v>84</v>
      </c>
      <c r="K30" s="21" t="s">
        <v>108</v>
      </c>
      <c r="L30" s="24" t="b">
        <v>0</v>
      </c>
      <c r="M30" s="24" t="b">
        <v>0</v>
      </c>
      <c r="N30" s="24" t="b">
        <v>0</v>
      </c>
      <c r="O30" s="24" t="b">
        <v>0</v>
      </c>
      <c r="P30" s="24" t="b">
        <v>0</v>
      </c>
      <c r="Q30" s="24" t="b">
        <v>0</v>
      </c>
      <c r="R30" s="24" t="b">
        <v>0</v>
      </c>
      <c r="S30" s="24" t="b">
        <v>0</v>
      </c>
      <c r="T30" s="24" t="b">
        <v>0</v>
      </c>
      <c r="U30" s="25" t="b">
        <v>0</v>
      </c>
      <c r="V30" s="24" t="b">
        <v>0</v>
      </c>
      <c r="W30" s="24" t="b">
        <v>0</v>
      </c>
      <c r="X30" s="25" t="b">
        <v>1</v>
      </c>
      <c r="Y30" s="21" t="s">
        <v>190</v>
      </c>
      <c r="Z30" s="21" t="s">
        <v>191</v>
      </c>
      <c r="AA30" s="41" t="s">
        <v>74</v>
      </c>
      <c r="AB30" s="23" t="str">
        <f t="shared" si="3"/>
        <v>positive</v>
      </c>
      <c r="AC30" s="23" t="str">
        <f t="shared" si="4"/>
        <v>Don't know-no relative change</v>
      </c>
      <c r="AD30" s="26"/>
      <c r="AE30" s="26"/>
      <c r="AF30" s="26"/>
      <c r="AG30" s="26"/>
      <c r="AH30" s="26"/>
    </row>
    <row r="31">
      <c r="A31" s="19" t="s">
        <v>192</v>
      </c>
      <c r="B31" s="20">
        <f t="shared" si="1"/>
        <v>44228</v>
      </c>
      <c r="C31" s="21" t="s">
        <v>193</v>
      </c>
      <c r="D31" s="22" t="s">
        <v>194</v>
      </c>
      <c r="E31" s="23" t="s">
        <v>195</v>
      </c>
      <c r="F31" s="21" t="s">
        <v>67</v>
      </c>
      <c r="G31" s="21" t="s">
        <v>49</v>
      </c>
      <c r="H31" s="21" t="str">
        <f t="shared" si="2"/>
        <v>Distant Welfare, February 2021, Claimants’ experiences of the social security system during the first wave of COVID-19, https://www.distantwelfare.co.uk/winter-report</v>
      </c>
      <c r="I31" s="21" t="s">
        <v>39</v>
      </c>
      <c r="J31" s="21" t="s">
        <v>89</v>
      </c>
      <c r="K31" s="21" t="s">
        <v>90</v>
      </c>
      <c r="L31" s="24" t="b">
        <v>0</v>
      </c>
      <c r="M31" s="24" t="b">
        <v>0</v>
      </c>
      <c r="N31" s="24" t="b">
        <v>0</v>
      </c>
      <c r="O31" s="24" t="b">
        <v>0</v>
      </c>
      <c r="P31" s="24" t="b">
        <v>0</v>
      </c>
      <c r="Q31" s="24" t="b">
        <v>0</v>
      </c>
      <c r="R31" s="24" t="b">
        <v>0</v>
      </c>
      <c r="S31" s="24" t="b">
        <v>0</v>
      </c>
      <c r="T31" s="24" t="b">
        <v>0</v>
      </c>
      <c r="U31" s="25" t="b">
        <v>1</v>
      </c>
      <c r="V31" s="24" t="b">
        <v>0</v>
      </c>
      <c r="W31" s="24" t="b">
        <v>0</v>
      </c>
      <c r="X31" s="24" t="b">
        <v>0</v>
      </c>
      <c r="Y31" s="26"/>
      <c r="Z31" s="21" t="s">
        <v>196</v>
      </c>
      <c r="AA31" s="27" t="s">
        <v>53</v>
      </c>
      <c r="AB31" s="23" t="str">
        <f t="shared" si="3"/>
        <v>negative</v>
      </c>
      <c r="AC31" s="23" t="str">
        <f t="shared" si="4"/>
        <v>Don't know-no relative change</v>
      </c>
      <c r="AD31" s="26"/>
      <c r="AE31" s="26"/>
      <c r="AF31" s="26"/>
      <c r="AG31" s="26"/>
      <c r="AH31" s="26"/>
    </row>
    <row r="32">
      <c r="A32" s="19" t="s">
        <v>192</v>
      </c>
      <c r="B32" s="20">
        <f t="shared" si="1"/>
        <v>44228</v>
      </c>
      <c r="C32" s="21" t="s">
        <v>193</v>
      </c>
      <c r="D32" s="22" t="s">
        <v>194</v>
      </c>
      <c r="E32" s="23" t="s">
        <v>195</v>
      </c>
      <c r="F32" s="21" t="s">
        <v>67</v>
      </c>
      <c r="G32" s="21" t="s">
        <v>49</v>
      </c>
      <c r="H32" s="21" t="str">
        <f t="shared" si="2"/>
        <v>Distant Welfare, February 2021, Claimants’ experiences of the social security system during the first wave of COVID-19, https://www.distantwelfare.co.uk/winter-report</v>
      </c>
      <c r="I32" s="21" t="s">
        <v>39</v>
      </c>
      <c r="J32" s="21" t="s">
        <v>89</v>
      </c>
      <c r="K32" s="21" t="s">
        <v>90</v>
      </c>
      <c r="L32" s="24" t="b">
        <v>0</v>
      </c>
      <c r="M32" s="24" t="b">
        <v>0</v>
      </c>
      <c r="N32" s="24" t="b">
        <v>0</v>
      </c>
      <c r="O32" s="24" t="b">
        <v>0</v>
      </c>
      <c r="P32" s="24" t="b">
        <v>0</v>
      </c>
      <c r="Q32" s="24" t="b">
        <v>0</v>
      </c>
      <c r="R32" s="24" t="b">
        <v>0</v>
      </c>
      <c r="S32" s="24" t="b">
        <v>0</v>
      </c>
      <c r="T32" s="24" t="b">
        <v>0</v>
      </c>
      <c r="U32" s="25" t="b">
        <v>1</v>
      </c>
      <c r="V32" s="24" t="b">
        <v>0</v>
      </c>
      <c r="W32" s="24" t="b">
        <v>0</v>
      </c>
      <c r="X32" s="25" t="b">
        <v>1</v>
      </c>
      <c r="Y32" s="21" t="s">
        <v>197</v>
      </c>
      <c r="Z32" s="21" t="s">
        <v>198</v>
      </c>
      <c r="AA32" s="27" t="s">
        <v>53</v>
      </c>
      <c r="AB32" s="23" t="str">
        <f t="shared" si="3"/>
        <v>negative</v>
      </c>
      <c r="AC32" s="23" t="str">
        <f t="shared" si="4"/>
        <v>Don't know-no relative change</v>
      </c>
      <c r="AD32" s="26"/>
      <c r="AE32" s="26"/>
      <c r="AF32" s="26"/>
      <c r="AG32" s="26"/>
      <c r="AH32" s="26"/>
    </row>
    <row r="33">
      <c r="A33" s="19" t="s">
        <v>199</v>
      </c>
      <c r="B33" s="20">
        <f t="shared" si="1"/>
        <v>44287</v>
      </c>
      <c r="C33" s="21" t="s">
        <v>193</v>
      </c>
      <c r="D33" s="22" t="s">
        <v>200</v>
      </c>
      <c r="E33" s="23" t="s">
        <v>201</v>
      </c>
      <c r="F33" s="21" t="s">
        <v>67</v>
      </c>
      <c r="G33" s="21" t="s">
        <v>49</v>
      </c>
      <c r="H33" s="21" t="str">
        <f t="shared" si="2"/>
        <v>Distant Welfare, April 2021, Non-take-up of benefits at the start of the COVID-19 pandemic, https://62608d89-fc73-4896-861c-0e03416f9922.usrfiles.com/ugd/62608d_c06b922f6c94473f89f95ecd0bca328d.pdf</v>
      </c>
      <c r="I33" s="21" t="s">
        <v>39</v>
      </c>
      <c r="J33" s="21" t="s">
        <v>89</v>
      </c>
      <c r="K33" s="21" t="s">
        <v>90</v>
      </c>
      <c r="L33" s="24" t="b">
        <v>0</v>
      </c>
      <c r="M33" s="24" t="b">
        <v>0</v>
      </c>
      <c r="N33" s="24" t="b">
        <v>0</v>
      </c>
      <c r="O33" s="24" t="b">
        <v>0</v>
      </c>
      <c r="P33" s="24" t="b">
        <v>0</v>
      </c>
      <c r="Q33" s="24" t="b">
        <v>0</v>
      </c>
      <c r="R33" s="24" t="b">
        <v>0</v>
      </c>
      <c r="S33" s="24" t="b">
        <v>0</v>
      </c>
      <c r="T33" s="24" t="b">
        <v>0</v>
      </c>
      <c r="U33" s="25" t="b">
        <v>1</v>
      </c>
      <c r="V33" s="24" t="b">
        <v>0</v>
      </c>
      <c r="W33" s="24" t="b">
        <v>0</v>
      </c>
      <c r="X33" s="25" t="b">
        <v>1</v>
      </c>
      <c r="Y33" s="21" t="s">
        <v>197</v>
      </c>
      <c r="Z33" s="21" t="s">
        <v>202</v>
      </c>
      <c r="AA33" s="27" t="s">
        <v>53</v>
      </c>
      <c r="AB33" s="23" t="str">
        <f t="shared" si="3"/>
        <v>negative</v>
      </c>
      <c r="AC33" s="23" t="str">
        <f t="shared" si="4"/>
        <v>Don't know-no relative change</v>
      </c>
      <c r="AD33" s="26"/>
      <c r="AE33" s="26"/>
      <c r="AF33" s="26"/>
      <c r="AG33" s="26"/>
      <c r="AH33" s="26"/>
    </row>
    <row r="34">
      <c r="A34" s="19" t="s">
        <v>203</v>
      </c>
      <c r="B34" s="20">
        <f t="shared" si="1"/>
        <v>44228</v>
      </c>
      <c r="C34" s="21" t="s">
        <v>204</v>
      </c>
      <c r="D34" s="22" t="s">
        <v>205</v>
      </c>
      <c r="E34" s="23" t="s">
        <v>206</v>
      </c>
      <c r="F34" s="21" t="s">
        <v>58</v>
      </c>
      <c r="G34" s="21" t="s">
        <v>87</v>
      </c>
      <c r="H34" s="21" t="str">
        <f t="shared" si="2"/>
        <v>Drug and alcohol dependence (journal), 1 February 2021, Factors associated with drinking behaviour during COVID-19 social distancing and lockdown among adults in the UK, https://www.sciencedirect.com/science/article/pii/S0376871620306268</v>
      </c>
      <c r="I34" s="21" t="s">
        <v>39</v>
      </c>
      <c r="J34" s="21" t="s">
        <v>40</v>
      </c>
      <c r="K34" s="21" t="s">
        <v>41</v>
      </c>
      <c r="L34" s="25" t="b">
        <v>1</v>
      </c>
      <c r="M34" s="24" t="b">
        <v>0</v>
      </c>
      <c r="N34" s="24" t="b">
        <v>0</v>
      </c>
      <c r="O34" s="24" t="b">
        <v>0</v>
      </c>
      <c r="P34" s="24" t="b">
        <v>0</v>
      </c>
      <c r="Q34" s="24" t="b">
        <v>0</v>
      </c>
      <c r="R34" s="24" t="b">
        <v>0</v>
      </c>
      <c r="S34" s="24" t="b">
        <v>0</v>
      </c>
      <c r="T34" s="25" t="b">
        <v>0</v>
      </c>
      <c r="U34" s="25" t="b">
        <v>1</v>
      </c>
      <c r="V34" s="24" t="b">
        <v>0</v>
      </c>
      <c r="W34" s="25" t="b">
        <v>1</v>
      </c>
      <c r="X34" s="25" t="b">
        <v>0</v>
      </c>
      <c r="Y34" s="26"/>
      <c r="Z34" s="21" t="s">
        <v>207</v>
      </c>
      <c r="AA34" s="27" t="s">
        <v>62</v>
      </c>
      <c r="AB34" s="23" t="str">
        <f t="shared" si="3"/>
        <v>negative</v>
      </c>
      <c r="AC34" s="23" t="str">
        <f t="shared" si="4"/>
        <v>Don't know-no relative change</v>
      </c>
      <c r="AD34" s="26"/>
      <c r="AE34" s="26"/>
      <c r="AF34" s="26"/>
      <c r="AG34" s="26"/>
      <c r="AH34" s="26"/>
    </row>
    <row r="35">
      <c r="A35" s="19" t="s">
        <v>208</v>
      </c>
      <c r="B35" s="20">
        <f t="shared" si="1"/>
        <v>43980</v>
      </c>
      <c r="C35" s="30" t="s">
        <v>209</v>
      </c>
      <c r="D35" s="22" t="s">
        <v>210</v>
      </c>
      <c r="E35" s="23" t="s">
        <v>211</v>
      </c>
      <c r="F35" s="21" t="s">
        <v>58</v>
      </c>
      <c r="G35" s="21" t="s">
        <v>87</v>
      </c>
      <c r="H35" s="21" t="str">
        <f t="shared" si="2"/>
        <v>Economics Observatory, 29 May 2020, How is coronavirus affecting inequalities across ethnic groups?, https://www.economicsobservatory.com/how-crisis-affecting-inequalities-across-ethnic-groups</v>
      </c>
      <c r="I35" s="21" t="s">
        <v>39</v>
      </c>
      <c r="J35" s="21" t="s">
        <v>183</v>
      </c>
      <c r="K35" s="21" t="s">
        <v>184</v>
      </c>
      <c r="L35" s="24" t="b">
        <v>0</v>
      </c>
      <c r="M35" s="25" t="b">
        <v>1</v>
      </c>
      <c r="N35" s="24" t="b">
        <v>0</v>
      </c>
      <c r="O35" s="24" t="b">
        <v>0</v>
      </c>
      <c r="P35" s="24" t="b">
        <v>0</v>
      </c>
      <c r="Q35" s="24" t="b">
        <v>0</v>
      </c>
      <c r="R35" s="24" t="b">
        <v>0</v>
      </c>
      <c r="S35" s="25" t="b">
        <v>1</v>
      </c>
      <c r="T35" s="25" t="b">
        <v>0</v>
      </c>
      <c r="U35" s="24" t="b">
        <v>0</v>
      </c>
      <c r="V35" s="24" t="b">
        <v>0</v>
      </c>
      <c r="W35" s="24" t="b">
        <v>0</v>
      </c>
      <c r="X35" s="25" t="b">
        <v>1</v>
      </c>
      <c r="Y35" s="21" t="s">
        <v>212</v>
      </c>
      <c r="Z35" s="21" t="s">
        <v>213</v>
      </c>
      <c r="AA35" s="27" t="s">
        <v>62</v>
      </c>
      <c r="AB35" s="23" t="str">
        <f t="shared" si="3"/>
        <v>negative</v>
      </c>
      <c r="AC35" s="23" t="str">
        <f t="shared" si="4"/>
        <v>Don't know-no relative change</v>
      </c>
      <c r="AD35" s="26"/>
      <c r="AE35" s="26"/>
      <c r="AF35" s="26"/>
      <c r="AG35" s="26"/>
      <c r="AH35" s="26"/>
    </row>
    <row r="36">
      <c r="A36" s="19" t="s">
        <v>208</v>
      </c>
      <c r="B36" s="20">
        <f t="shared" si="1"/>
        <v>43980</v>
      </c>
      <c r="C36" s="21" t="s">
        <v>209</v>
      </c>
      <c r="D36" s="22" t="s">
        <v>210</v>
      </c>
      <c r="E36" s="23" t="s">
        <v>211</v>
      </c>
      <c r="F36" s="21" t="s">
        <v>106</v>
      </c>
      <c r="G36" s="21" t="s">
        <v>87</v>
      </c>
      <c r="H36" s="21" t="str">
        <f t="shared" si="2"/>
        <v>Economics Observatory, 29 May 2020, How is coronavirus affecting inequalities across ethnic groups?, https://www.economicsobservatory.com/how-crisis-affecting-inequalities-across-ethnic-groups</v>
      </c>
      <c r="I36" s="21" t="s">
        <v>39</v>
      </c>
      <c r="J36" s="21" t="s">
        <v>147</v>
      </c>
      <c r="K36" s="21" t="s">
        <v>172</v>
      </c>
      <c r="L36" s="25" t="b">
        <v>1</v>
      </c>
      <c r="M36" s="25" t="b">
        <v>1</v>
      </c>
      <c r="N36" s="24" t="b">
        <v>0</v>
      </c>
      <c r="O36" s="24" t="b">
        <v>0</v>
      </c>
      <c r="P36" s="24" t="b">
        <v>0</v>
      </c>
      <c r="Q36" s="24" t="b">
        <v>0</v>
      </c>
      <c r="R36" s="24" t="b">
        <v>0</v>
      </c>
      <c r="S36" s="24" t="b">
        <v>0</v>
      </c>
      <c r="T36" s="24" t="b">
        <v>0</v>
      </c>
      <c r="U36" s="24" t="b">
        <v>0</v>
      </c>
      <c r="V36" s="24" t="b">
        <v>0</v>
      </c>
      <c r="W36" s="25" t="b">
        <v>1</v>
      </c>
      <c r="X36" s="25" t="b">
        <v>1</v>
      </c>
      <c r="Y36" s="21" t="s">
        <v>214</v>
      </c>
      <c r="Z36" s="21" t="s">
        <v>215</v>
      </c>
      <c r="AA36" s="27" t="s">
        <v>62</v>
      </c>
      <c r="AB36" s="23" t="str">
        <f t="shared" si="3"/>
        <v>negative</v>
      </c>
      <c r="AC36" s="23" t="str">
        <f t="shared" si="4"/>
        <v>Don't know-no relative change</v>
      </c>
      <c r="AD36" s="26"/>
      <c r="AE36" s="26"/>
      <c r="AF36" s="26"/>
      <c r="AG36" s="26"/>
      <c r="AH36" s="26"/>
    </row>
    <row r="37">
      <c r="A37" s="19" t="s">
        <v>208</v>
      </c>
      <c r="B37" s="20">
        <f t="shared" si="1"/>
        <v>43980</v>
      </c>
      <c r="C37" s="21" t="s">
        <v>209</v>
      </c>
      <c r="D37" s="22" t="s">
        <v>210</v>
      </c>
      <c r="E37" s="23" t="s">
        <v>211</v>
      </c>
      <c r="F37" s="21" t="s">
        <v>106</v>
      </c>
      <c r="G37" s="21" t="s">
        <v>87</v>
      </c>
      <c r="H37" s="21" t="str">
        <f t="shared" si="2"/>
        <v>Economics Observatory, 29 May 2020, How is coronavirus affecting inequalities across ethnic groups?, https://www.economicsobservatory.com/how-crisis-affecting-inequalities-across-ethnic-groups</v>
      </c>
      <c r="I37" s="21" t="s">
        <v>39</v>
      </c>
      <c r="J37" s="21" t="s">
        <v>92</v>
      </c>
      <c r="K37" s="21" t="s">
        <v>93</v>
      </c>
      <c r="L37" s="25" t="b">
        <v>0</v>
      </c>
      <c r="M37" s="25" t="b">
        <v>1</v>
      </c>
      <c r="N37" s="24" t="b">
        <v>0</v>
      </c>
      <c r="O37" s="24" t="b">
        <v>0</v>
      </c>
      <c r="P37" s="24" t="b">
        <v>0</v>
      </c>
      <c r="Q37" s="24" t="b">
        <v>0</v>
      </c>
      <c r="R37" s="24" t="b">
        <v>0</v>
      </c>
      <c r="S37" s="24" t="b">
        <v>0</v>
      </c>
      <c r="T37" s="24" t="b">
        <v>0</v>
      </c>
      <c r="U37" s="25" t="b">
        <v>1</v>
      </c>
      <c r="V37" s="24" t="b">
        <v>0</v>
      </c>
      <c r="W37" s="24" t="b">
        <v>0</v>
      </c>
      <c r="X37" s="25" t="b">
        <v>1</v>
      </c>
      <c r="Y37" s="26" t="s">
        <v>216</v>
      </c>
      <c r="Z37" s="21" t="s">
        <v>217</v>
      </c>
      <c r="AA37" s="27" t="s">
        <v>218</v>
      </c>
      <c r="AB37" s="23" t="str">
        <f t="shared" si="3"/>
        <v>negative</v>
      </c>
      <c r="AC37" s="23" t="str">
        <f t="shared" si="4"/>
        <v>Don't know-no relative change</v>
      </c>
      <c r="AD37" s="26"/>
      <c r="AE37" s="26"/>
      <c r="AF37" s="26"/>
      <c r="AG37" s="26"/>
      <c r="AH37" s="26"/>
    </row>
    <row r="38">
      <c r="A38" s="19" t="s">
        <v>208</v>
      </c>
      <c r="B38" s="20">
        <f t="shared" si="1"/>
        <v>43980</v>
      </c>
      <c r="C38" s="21" t="s">
        <v>209</v>
      </c>
      <c r="D38" s="22" t="s">
        <v>210</v>
      </c>
      <c r="E38" s="23" t="s">
        <v>211</v>
      </c>
      <c r="F38" s="21" t="s">
        <v>106</v>
      </c>
      <c r="G38" s="21" t="s">
        <v>87</v>
      </c>
      <c r="H38" s="21" t="str">
        <f t="shared" si="2"/>
        <v>Economics Observatory, 29 May 2020, How is coronavirus affecting inequalities across ethnic groups?, https://www.economicsobservatory.com/how-crisis-affecting-inequalities-across-ethnic-groups</v>
      </c>
      <c r="I38" s="21" t="s">
        <v>39</v>
      </c>
      <c r="J38" s="21" t="s">
        <v>89</v>
      </c>
      <c r="K38" s="21" t="s">
        <v>90</v>
      </c>
      <c r="L38" s="24" t="b">
        <v>0</v>
      </c>
      <c r="M38" s="25" t="b">
        <v>1</v>
      </c>
      <c r="N38" s="24" t="b">
        <v>0</v>
      </c>
      <c r="O38" s="24" t="b">
        <v>0</v>
      </c>
      <c r="P38" s="24" t="b">
        <v>0</v>
      </c>
      <c r="Q38" s="24" t="b">
        <v>0</v>
      </c>
      <c r="R38" s="24" t="b">
        <v>0</v>
      </c>
      <c r="S38" s="24" t="b">
        <v>0</v>
      </c>
      <c r="T38" s="24" t="b">
        <v>0</v>
      </c>
      <c r="U38" s="25" t="b">
        <v>1</v>
      </c>
      <c r="V38" s="24" t="b">
        <v>0</v>
      </c>
      <c r="W38" s="24" t="b">
        <v>0</v>
      </c>
      <c r="X38" s="25" t="b">
        <v>1</v>
      </c>
      <c r="Y38" s="26" t="s">
        <v>219</v>
      </c>
      <c r="Z38" s="21" t="s">
        <v>220</v>
      </c>
      <c r="AA38" s="27" t="s">
        <v>62</v>
      </c>
      <c r="AB38" s="23" t="str">
        <f t="shared" si="3"/>
        <v>negative</v>
      </c>
      <c r="AC38" s="23" t="str">
        <f t="shared" si="4"/>
        <v>Don't know-no relative change</v>
      </c>
      <c r="AD38" s="26"/>
      <c r="AE38" s="26"/>
      <c r="AF38" s="26"/>
      <c r="AG38" s="26"/>
      <c r="AH38" s="26"/>
    </row>
    <row r="39">
      <c r="A39" s="19" t="s">
        <v>221</v>
      </c>
      <c r="B39" s="20">
        <f t="shared" si="1"/>
        <v>44047</v>
      </c>
      <c r="C39" s="21" t="s">
        <v>222</v>
      </c>
      <c r="D39" s="22" t="s">
        <v>223</v>
      </c>
      <c r="E39" s="23" t="s">
        <v>224</v>
      </c>
      <c r="F39" s="21" t="s">
        <v>58</v>
      </c>
      <c r="G39" s="21" t="s">
        <v>49</v>
      </c>
      <c r="H39" s="21" t="str">
        <f t="shared" si="2"/>
        <v>EPPI-Centre, UCL Institute of Education, University College London; School of Education and Social Work, University of Sussex, 04 August 2020, The mental health and experiences of discrimination of LGBTQ+ people during the COVID-19 pandemic: Initial findings from the Queerantine Study, https://www.medrxiv.org/content/medrxiv/early/2020/08/04/2020.08.03.20167403.full.pdf</v>
      </c>
      <c r="I39" s="26"/>
      <c r="J39" s="21" t="s">
        <v>40</v>
      </c>
      <c r="K39" s="21" t="s">
        <v>51</v>
      </c>
      <c r="L39" s="24" t="b">
        <v>0</v>
      </c>
      <c r="M39" s="24" t="b">
        <v>0</v>
      </c>
      <c r="N39" s="24" t="b">
        <v>0</v>
      </c>
      <c r="O39" s="24" t="b">
        <v>0</v>
      </c>
      <c r="P39" s="25" t="b">
        <v>1</v>
      </c>
      <c r="Q39" s="24" t="b">
        <v>0</v>
      </c>
      <c r="R39" s="24" t="b">
        <v>0</v>
      </c>
      <c r="S39" s="24" t="b">
        <v>0</v>
      </c>
      <c r="T39" s="24" t="b">
        <v>0</v>
      </c>
      <c r="U39" s="24" t="b">
        <v>0</v>
      </c>
      <c r="V39" s="24" t="b">
        <v>0</v>
      </c>
      <c r="W39" s="24" t="b">
        <v>0</v>
      </c>
      <c r="X39" s="24" t="b">
        <v>0</v>
      </c>
      <c r="Y39" s="26"/>
      <c r="Z39" s="21" t="s">
        <v>225</v>
      </c>
      <c r="AA39" s="27" t="s">
        <v>53</v>
      </c>
      <c r="AB39" s="23" t="str">
        <f t="shared" si="3"/>
        <v>negative</v>
      </c>
      <c r="AC39" s="23" t="str">
        <f t="shared" si="4"/>
        <v>Don't know-no relative change</v>
      </c>
      <c r="AD39" s="26"/>
      <c r="AE39" s="26"/>
      <c r="AF39" s="26"/>
      <c r="AG39" s="26"/>
      <c r="AH39" s="26"/>
    </row>
    <row r="40">
      <c r="A40" s="19" t="s">
        <v>54</v>
      </c>
      <c r="B40" s="20">
        <f t="shared" si="1"/>
        <v>44006</v>
      </c>
      <c r="C40" s="30" t="s">
        <v>226</v>
      </c>
      <c r="D40" s="22" t="s">
        <v>227</v>
      </c>
      <c r="E40" s="23" t="s">
        <v>228</v>
      </c>
      <c r="F40" s="21" t="s">
        <v>37</v>
      </c>
      <c r="G40" s="21" t="s">
        <v>38</v>
      </c>
      <c r="H40" s="21" t="str">
        <f t="shared" si="2"/>
        <v>ESRC Centre for Population Change, 24 June 2020, Older and ‘staying at home’ during lockdown: informal care receipt during the COVID-19 pandemic amongst people aged 70 and over in the UK, https://osf.io/preprints/socarxiv/962dy/</v>
      </c>
      <c r="I40" s="26"/>
      <c r="J40" s="21" t="s">
        <v>40</v>
      </c>
      <c r="K40" s="21" t="s">
        <v>229</v>
      </c>
      <c r="L40" s="24" t="b">
        <v>0</v>
      </c>
      <c r="M40" s="24" t="b">
        <v>0</v>
      </c>
      <c r="N40" s="24" t="b">
        <v>0</v>
      </c>
      <c r="O40" s="24" t="b">
        <v>0</v>
      </c>
      <c r="P40" s="24" t="b">
        <v>0</v>
      </c>
      <c r="Q40" s="24" t="b">
        <v>0</v>
      </c>
      <c r="R40" s="24" t="b">
        <v>0</v>
      </c>
      <c r="S40" s="24" t="b">
        <v>0</v>
      </c>
      <c r="T40" s="25" t="b">
        <v>1</v>
      </c>
      <c r="U40" s="24" t="b">
        <v>0</v>
      </c>
      <c r="V40" s="24" t="b">
        <v>0</v>
      </c>
      <c r="W40" s="24" t="b">
        <v>0</v>
      </c>
      <c r="X40" s="24" t="b">
        <v>0</v>
      </c>
      <c r="Y40" s="26"/>
      <c r="Z40" s="21" t="s">
        <v>230</v>
      </c>
      <c r="AA40" s="27" t="s">
        <v>74</v>
      </c>
      <c r="AB40" s="23" t="str">
        <f t="shared" si="3"/>
        <v>positive</v>
      </c>
      <c r="AC40" s="23" t="str">
        <f t="shared" si="4"/>
        <v>Don't know-no relative change</v>
      </c>
      <c r="AD40" s="26"/>
      <c r="AE40" s="26"/>
      <c r="AF40" s="26"/>
      <c r="AG40" s="26"/>
      <c r="AH40" s="26"/>
    </row>
    <row r="41">
      <c r="A41" s="19" t="s">
        <v>54</v>
      </c>
      <c r="B41" s="20">
        <f t="shared" si="1"/>
        <v>44006</v>
      </c>
      <c r="C41" s="30" t="s">
        <v>226</v>
      </c>
      <c r="D41" s="22" t="s">
        <v>227</v>
      </c>
      <c r="E41" s="23" t="s">
        <v>228</v>
      </c>
      <c r="F41" s="21" t="s">
        <v>37</v>
      </c>
      <c r="G41" s="21" t="s">
        <v>38</v>
      </c>
      <c r="H41" s="21" t="str">
        <f t="shared" si="2"/>
        <v>ESRC Centre for Population Change, 24 June 2020, Older and ‘staying at home’ during lockdown: informal care receipt during the COVID-19 pandemic amongst people aged 70 and over in the UK, https://osf.io/preprints/socarxiv/962dy/</v>
      </c>
      <c r="I41" s="26"/>
      <c r="J41" s="21" t="s">
        <v>40</v>
      </c>
      <c r="K41" s="21" t="s">
        <v>229</v>
      </c>
      <c r="L41" s="24" t="b">
        <v>0</v>
      </c>
      <c r="M41" s="24" t="b">
        <v>0</v>
      </c>
      <c r="N41" s="24" t="b">
        <v>0</v>
      </c>
      <c r="O41" s="24" t="b">
        <v>0</v>
      </c>
      <c r="P41" s="24" t="b">
        <v>0</v>
      </c>
      <c r="Q41" s="24" t="b">
        <v>0</v>
      </c>
      <c r="R41" s="24" t="b">
        <v>0</v>
      </c>
      <c r="S41" s="24" t="b">
        <v>0</v>
      </c>
      <c r="T41" s="25" t="b">
        <v>1</v>
      </c>
      <c r="U41" s="24" t="b">
        <v>0</v>
      </c>
      <c r="V41" s="24" t="b">
        <v>0</v>
      </c>
      <c r="W41" s="24" t="b">
        <v>0</v>
      </c>
      <c r="X41" s="24" t="b">
        <v>0</v>
      </c>
      <c r="Y41" s="26"/>
      <c r="Z41" s="21" t="s">
        <v>231</v>
      </c>
      <c r="AA41" s="27" t="s">
        <v>53</v>
      </c>
      <c r="AB41" s="23" t="str">
        <f t="shared" si="3"/>
        <v>negative</v>
      </c>
      <c r="AC41" s="23" t="str">
        <f t="shared" si="4"/>
        <v>Don't know-no relative change</v>
      </c>
      <c r="AD41" s="26"/>
      <c r="AE41" s="26"/>
      <c r="AF41" s="26"/>
      <c r="AG41" s="26"/>
      <c r="AH41" s="26"/>
    </row>
    <row r="42">
      <c r="A42" s="19" t="s">
        <v>232</v>
      </c>
      <c r="B42" s="20">
        <f t="shared" si="1"/>
        <v>43999</v>
      </c>
      <c r="C42" s="21" t="s">
        <v>233</v>
      </c>
      <c r="D42" s="22" t="s">
        <v>234</v>
      </c>
      <c r="E42" s="23" t="s">
        <v>235</v>
      </c>
      <c r="F42" s="21" t="s">
        <v>106</v>
      </c>
      <c r="G42" s="21" t="s">
        <v>49</v>
      </c>
      <c r="H42" s="21" t="str">
        <f t="shared" si="2"/>
        <v>Evidence Based Practice Unit: UCL &amp; Anna Freud National Centre for Children and Families, 17 June 2020, Emerging Evidence: Coronavirus and children and young people’s mental health, https://www.annafreud.org/media/11992/coronavirus-emerging-evidence-issue-2.pdf</v>
      </c>
      <c r="I42" s="21" t="s">
        <v>39</v>
      </c>
      <c r="J42" s="21" t="s">
        <v>40</v>
      </c>
      <c r="K42" s="21" t="s">
        <v>51</v>
      </c>
      <c r="L42" s="24" t="b">
        <v>0</v>
      </c>
      <c r="M42" s="24" t="b">
        <v>0</v>
      </c>
      <c r="N42" s="24" t="b">
        <v>0</v>
      </c>
      <c r="O42" s="24" t="b">
        <v>0</v>
      </c>
      <c r="P42" s="24" t="b">
        <v>0</v>
      </c>
      <c r="Q42" s="24" t="b">
        <v>0</v>
      </c>
      <c r="R42" s="24" t="b">
        <v>0</v>
      </c>
      <c r="S42" s="25" t="b">
        <v>1</v>
      </c>
      <c r="T42" s="24" t="b">
        <v>0</v>
      </c>
      <c r="U42" s="24" t="b">
        <v>0</v>
      </c>
      <c r="V42" s="24" t="b">
        <v>0</v>
      </c>
      <c r="W42" s="25" t="b">
        <v>0</v>
      </c>
      <c r="X42" s="25" t="b">
        <v>0</v>
      </c>
      <c r="Y42" s="21"/>
      <c r="Z42" s="21" t="s">
        <v>236</v>
      </c>
      <c r="AA42" s="27" t="s">
        <v>62</v>
      </c>
      <c r="AB42" s="23" t="str">
        <f t="shared" si="3"/>
        <v>negative</v>
      </c>
      <c r="AC42" s="23" t="str">
        <f t="shared" si="4"/>
        <v>Don't know-no relative change</v>
      </c>
      <c r="AD42" s="26"/>
      <c r="AE42" s="26"/>
      <c r="AF42" s="26"/>
      <c r="AG42" s="26"/>
      <c r="AH42" s="26"/>
    </row>
    <row r="43">
      <c r="A43" s="19" t="s">
        <v>199</v>
      </c>
      <c r="B43" s="20">
        <f t="shared" si="1"/>
        <v>44287</v>
      </c>
      <c r="C43" s="21" t="s">
        <v>237</v>
      </c>
      <c r="D43" s="22" t="s">
        <v>238</v>
      </c>
      <c r="E43" s="23" t="s">
        <v>239</v>
      </c>
      <c r="F43" s="21" t="s">
        <v>58</v>
      </c>
      <c r="G43" s="21" t="s">
        <v>49</v>
      </c>
      <c r="H43" s="21" t="str">
        <f t="shared" si="2"/>
        <v>Friday Pulse, April 2021, Wellbeing – the ultimate (pandemic) shock absorber, https://fridaypulse.com/wellbeing-the-ultimate-pandemic-shock-absorber/</v>
      </c>
      <c r="I43" s="21" t="s">
        <v>39</v>
      </c>
      <c r="J43" s="21" t="s">
        <v>147</v>
      </c>
      <c r="K43" s="21" t="s">
        <v>172</v>
      </c>
      <c r="L43" s="24" t="b">
        <v>0</v>
      </c>
      <c r="M43" s="24" t="b">
        <v>0</v>
      </c>
      <c r="N43" s="24" t="b">
        <v>0</v>
      </c>
      <c r="O43" s="24" t="b">
        <v>0</v>
      </c>
      <c r="P43" s="24" t="b">
        <v>0</v>
      </c>
      <c r="Q43" s="24" t="b">
        <v>0</v>
      </c>
      <c r="R43" s="24" t="b">
        <v>0</v>
      </c>
      <c r="S43" s="24" t="b">
        <v>0</v>
      </c>
      <c r="T43" s="25" t="b">
        <v>0</v>
      </c>
      <c r="U43" s="24" t="b">
        <v>0</v>
      </c>
      <c r="V43" s="24" t="b">
        <v>0</v>
      </c>
      <c r="W43" s="25" t="b">
        <v>1</v>
      </c>
      <c r="X43" s="25" t="b">
        <v>0</v>
      </c>
      <c r="Y43" s="26"/>
      <c r="Z43" s="21" t="s">
        <v>240</v>
      </c>
      <c r="AA43" s="27" t="s">
        <v>74</v>
      </c>
      <c r="AB43" s="23" t="str">
        <f t="shared" si="3"/>
        <v>positive</v>
      </c>
      <c r="AC43" s="23" t="str">
        <f t="shared" si="4"/>
        <v>Don't know-no relative change</v>
      </c>
      <c r="AD43" s="26"/>
      <c r="AE43" s="26"/>
      <c r="AF43" s="26"/>
      <c r="AG43" s="26"/>
      <c r="AH43" s="26"/>
    </row>
    <row r="44">
      <c r="A44" s="19" t="s">
        <v>102</v>
      </c>
      <c r="B44" s="20">
        <f t="shared" si="1"/>
        <v>44271</v>
      </c>
      <c r="C44" s="30" t="s">
        <v>241</v>
      </c>
      <c r="D44" s="22" t="s">
        <v>242</v>
      </c>
      <c r="E44" s="23" t="s">
        <v>243</v>
      </c>
      <c r="F44" s="21" t="s">
        <v>160</v>
      </c>
      <c r="G44" s="21" t="s">
        <v>49</v>
      </c>
      <c r="H44" s="21" t="str">
        <f t="shared" si="2"/>
        <v>Gender, work &amp; organisation (journal), 16 March 2021, Couples' changing work patterns in the United Kingdom and the United States during the COVID‐19 pandemic, https://onlinelibrary.wiley.com/doi/10.1111/gwao.12661</v>
      </c>
      <c r="I44" s="21" t="s">
        <v>244</v>
      </c>
      <c r="J44" s="21" t="s">
        <v>89</v>
      </c>
      <c r="K44" s="21" t="s">
        <v>90</v>
      </c>
      <c r="L44" s="25" t="b">
        <v>1</v>
      </c>
      <c r="M44" s="24" t="b">
        <v>0</v>
      </c>
      <c r="N44" s="24" t="b">
        <v>0</v>
      </c>
      <c r="O44" s="24" t="b">
        <v>0</v>
      </c>
      <c r="P44" s="24" t="b">
        <v>0</v>
      </c>
      <c r="Q44" s="24" t="b">
        <v>0</v>
      </c>
      <c r="R44" s="24" t="b">
        <v>0</v>
      </c>
      <c r="S44" s="24" t="b">
        <v>0</v>
      </c>
      <c r="T44" s="24" t="b">
        <v>0</v>
      </c>
      <c r="U44" s="25" t="b">
        <v>1</v>
      </c>
      <c r="V44" s="24" t="b">
        <v>0</v>
      </c>
      <c r="W44" s="24" t="b">
        <v>0</v>
      </c>
      <c r="X44" s="24" t="b">
        <v>0</v>
      </c>
      <c r="Y44" s="26"/>
      <c r="Z44" s="21" t="s">
        <v>245</v>
      </c>
      <c r="AA44" s="27" t="s">
        <v>62</v>
      </c>
      <c r="AB44" s="23" t="str">
        <f t="shared" si="3"/>
        <v>negative</v>
      </c>
      <c r="AC44" s="23" t="str">
        <f t="shared" si="4"/>
        <v>Don't know-no relative change</v>
      </c>
      <c r="AD44" s="26"/>
      <c r="AE44" s="26"/>
      <c r="AF44" s="26"/>
      <c r="AG44" s="26"/>
      <c r="AH44" s="26"/>
    </row>
    <row r="45">
      <c r="A45" s="19" t="s">
        <v>156</v>
      </c>
      <c r="B45" s="20">
        <f t="shared" si="1"/>
        <v>44136</v>
      </c>
      <c r="C45" s="21" t="s">
        <v>246</v>
      </c>
      <c r="D45" s="22" t="s">
        <v>247</v>
      </c>
      <c r="E45" s="23" t="s">
        <v>248</v>
      </c>
      <c r="F45" s="21" t="s">
        <v>67</v>
      </c>
      <c r="G45" s="21" t="s">
        <v>49</v>
      </c>
      <c r="H45" s="21" t="str">
        <f t="shared" si="2"/>
        <v>Gingerbread/ Institute for employment studies, November 2020, Caring without sharing: Single parents’ journey through the Covid-19 crisis, https://www.employment-studies.co.uk/resource/caring-without-sharing</v>
      </c>
      <c r="I45" s="21" t="s">
        <v>39</v>
      </c>
      <c r="J45" s="21" t="s">
        <v>147</v>
      </c>
      <c r="K45" s="21" t="s">
        <v>172</v>
      </c>
      <c r="L45" s="24" t="b">
        <v>0</v>
      </c>
      <c r="M45" s="24" t="b">
        <v>0</v>
      </c>
      <c r="N45" s="24" t="b">
        <v>0</v>
      </c>
      <c r="O45" s="24" t="b">
        <v>0</v>
      </c>
      <c r="P45" s="24" t="b">
        <v>0</v>
      </c>
      <c r="Q45" s="24" t="b">
        <v>0</v>
      </c>
      <c r="R45" s="25" t="b">
        <v>1</v>
      </c>
      <c r="S45" s="24" t="b">
        <v>0</v>
      </c>
      <c r="T45" s="24" t="b">
        <v>0</v>
      </c>
      <c r="U45" s="24" t="b">
        <v>0</v>
      </c>
      <c r="V45" s="24" t="b">
        <v>0</v>
      </c>
      <c r="W45" s="24" t="b">
        <v>0</v>
      </c>
      <c r="X45" s="25" t="b">
        <v>1</v>
      </c>
      <c r="Y45" s="21" t="s">
        <v>249</v>
      </c>
      <c r="Z45" s="21" t="s">
        <v>250</v>
      </c>
      <c r="AA45" s="27" t="s">
        <v>218</v>
      </c>
      <c r="AB45" s="23" t="str">
        <f t="shared" si="3"/>
        <v>negative</v>
      </c>
      <c r="AC45" s="23" t="str">
        <f t="shared" si="4"/>
        <v>Don't know-no relative change</v>
      </c>
      <c r="AD45" s="26"/>
      <c r="AE45" s="26"/>
      <c r="AF45" s="26"/>
      <c r="AG45" s="26"/>
      <c r="AH45" s="26"/>
    </row>
    <row r="46">
      <c r="A46" s="19" t="s">
        <v>156</v>
      </c>
      <c r="B46" s="20">
        <f t="shared" si="1"/>
        <v>44136</v>
      </c>
      <c r="C46" s="21" t="s">
        <v>246</v>
      </c>
      <c r="D46" s="22" t="s">
        <v>247</v>
      </c>
      <c r="E46" s="23" t="s">
        <v>248</v>
      </c>
      <c r="F46" s="21" t="s">
        <v>67</v>
      </c>
      <c r="G46" s="21" t="s">
        <v>49</v>
      </c>
      <c r="H46" s="21" t="str">
        <f t="shared" si="2"/>
        <v>Gingerbread/ Institute for employment studies, November 2020, Caring without sharing: Single parents’ journey through the Covid-19 crisis, https://www.employment-studies.co.uk/resource/caring-without-sharing</v>
      </c>
      <c r="I46" s="21" t="s">
        <v>39</v>
      </c>
      <c r="J46" s="21" t="s">
        <v>40</v>
      </c>
      <c r="K46" s="21" t="s">
        <v>51</v>
      </c>
      <c r="L46" s="24" t="b">
        <v>0</v>
      </c>
      <c r="M46" s="24" t="b">
        <v>0</v>
      </c>
      <c r="N46" s="24" t="b">
        <v>0</v>
      </c>
      <c r="O46" s="24" t="b">
        <v>0</v>
      </c>
      <c r="P46" s="24" t="b">
        <v>0</v>
      </c>
      <c r="Q46" s="24" t="b">
        <v>0</v>
      </c>
      <c r="R46" s="25" t="b">
        <v>1</v>
      </c>
      <c r="S46" s="24" t="b">
        <v>0</v>
      </c>
      <c r="T46" s="25" t="b">
        <v>0</v>
      </c>
      <c r="U46" s="24" t="b">
        <v>0</v>
      </c>
      <c r="V46" s="24" t="b">
        <v>0</v>
      </c>
      <c r="W46" s="24" t="b">
        <v>0</v>
      </c>
      <c r="X46" s="25" t="b">
        <v>1</v>
      </c>
      <c r="Y46" s="21" t="s">
        <v>249</v>
      </c>
      <c r="Z46" s="21" t="s">
        <v>251</v>
      </c>
      <c r="AA46" s="27" t="s">
        <v>218</v>
      </c>
      <c r="AB46" s="23" t="str">
        <f t="shared" si="3"/>
        <v>negative</v>
      </c>
      <c r="AC46" s="23" t="str">
        <f t="shared" si="4"/>
        <v>Don't know-no relative change</v>
      </c>
      <c r="AD46" s="26"/>
      <c r="AE46" s="26"/>
      <c r="AF46" s="26"/>
      <c r="AG46" s="26"/>
      <c r="AH46" s="26"/>
    </row>
    <row r="47">
      <c r="A47" s="19" t="s">
        <v>252</v>
      </c>
      <c r="B47" s="20">
        <f t="shared" si="1"/>
        <v>43969</v>
      </c>
      <c r="C47" s="21" t="s">
        <v>253</v>
      </c>
      <c r="D47" s="22" t="s">
        <v>254</v>
      </c>
      <c r="E47" s="23" t="s">
        <v>255</v>
      </c>
      <c r="F47" s="21" t="s">
        <v>67</v>
      </c>
      <c r="G47" s="21" t="s">
        <v>87</v>
      </c>
      <c r="H47" s="21" t="str">
        <f t="shared" si="2"/>
        <v>Groundswell, 18 May 2020, Monitoring the Impact of Covid-19 Fortnightly Homelessness Briefing 3, https://groundswell.org.uk/wp-content/uploads/2020/05/COVID-19-Fortnightly-Briefing-3-18.05.20.pdf</v>
      </c>
      <c r="I47" s="26"/>
      <c r="J47" s="21" t="s">
        <v>84</v>
      </c>
      <c r="K47" s="21" t="s">
        <v>256</v>
      </c>
      <c r="L47" s="24" t="b">
        <v>0</v>
      </c>
      <c r="M47" s="24" t="b">
        <v>0</v>
      </c>
      <c r="N47" s="24" t="b">
        <v>0</v>
      </c>
      <c r="O47" s="24" t="b">
        <v>0</v>
      </c>
      <c r="P47" s="24" t="b">
        <v>0</v>
      </c>
      <c r="Q47" s="24" t="b">
        <v>0</v>
      </c>
      <c r="R47" s="24" t="b">
        <v>0</v>
      </c>
      <c r="S47" s="24" t="b">
        <v>0</v>
      </c>
      <c r="T47" s="24" t="b">
        <v>0</v>
      </c>
      <c r="U47" s="24" t="b">
        <v>0</v>
      </c>
      <c r="V47" s="24" t="b">
        <v>0</v>
      </c>
      <c r="W47" s="24" t="b">
        <v>0</v>
      </c>
      <c r="X47" s="25" t="b">
        <v>1</v>
      </c>
      <c r="Y47" s="21" t="s">
        <v>190</v>
      </c>
      <c r="Z47" s="21" t="s">
        <v>257</v>
      </c>
      <c r="AA47" s="27" t="s">
        <v>74</v>
      </c>
      <c r="AB47" s="23" t="str">
        <f t="shared" si="3"/>
        <v>positive</v>
      </c>
      <c r="AC47" s="23" t="str">
        <f t="shared" si="4"/>
        <v>Don't know-no relative change</v>
      </c>
      <c r="AD47" s="26"/>
      <c r="AE47" s="26"/>
      <c r="AF47" s="26"/>
      <c r="AG47" s="26"/>
      <c r="AH47" s="26"/>
    </row>
    <row r="48">
      <c r="A48" s="19" t="s">
        <v>252</v>
      </c>
      <c r="B48" s="20">
        <f t="shared" si="1"/>
        <v>43969</v>
      </c>
      <c r="C48" s="21" t="s">
        <v>253</v>
      </c>
      <c r="D48" s="22" t="s">
        <v>254</v>
      </c>
      <c r="E48" s="23" t="s">
        <v>255</v>
      </c>
      <c r="F48" s="21" t="s">
        <v>67</v>
      </c>
      <c r="G48" s="21" t="s">
        <v>87</v>
      </c>
      <c r="H48" s="21" t="str">
        <f t="shared" si="2"/>
        <v>Groundswell, 18 May 2020, Monitoring the Impact of Covid-19 Fortnightly Homelessness Briefing 3, https://groundswell.org.uk/wp-content/uploads/2020/05/COVID-19-Fortnightly-Briefing-3-18.05.20.pdf</v>
      </c>
      <c r="I48" s="26"/>
      <c r="J48" s="21" t="s">
        <v>84</v>
      </c>
      <c r="K48" s="21" t="s">
        <v>256</v>
      </c>
      <c r="L48" s="24" t="b">
        <v>0</v>
      </c>
      <c r="M48" s="24" t="b">
        <v>0</v>
      </c>
      <c r="N48" s="24" t="b">
        <v>0</v>
      </c>
      <c r="O48" s="24" t="b">
        <v>0</v>
      </c>
      <c r="P48" s="24" t="b">
        <v>0</v>
      </c>
      <c r="Q48" s="24" t="b">
        <v>0</v>
      </c>
      <c r="R48" s="24" t="b">
        <v>0</v>
      </c>
      <c r="S48" s="24" t="b">
        <v>0</v>
      </c>
      <c r="T48" s="24" t="b">
        <v>0</v>
      </c>
      <c r="U48" s="24" t="b">
        <v>0</v>
      </c>
      <c r="V48" s="24" t="b">
        <v>0</v>
      </c>
      <c r="W48" s="24" t="b">
        <v>0</v>
      </c>
      <c r="X48" s="25" t="b">
        <v>1</v>
      </c>
      <c r="Y48" s="21" t="s">
        <v>190</v>
      </c>
      <c r="Z48" s="21" t="s">
        <v>258</v>
      </c>
      <c r="AA48" s="27" t="s">
        <v>53</v>
      </c>
      <c r="AB48" s="23" t="str">
        <f t="shared" si="3"/>
        <v>negative</v>
      </c>
      <c r="AC48" s="23" t="str">
        <f t="shared" si="4"/>
        <v>Don't know-no relative change</v>
      </c>
      <c r="AD48" s="26"/>
      <c r="AE48" s="26"/>
      <c r="AF48" s="26"/>
      <c r="AG48" s="26"/>
      <c r="AH48" s="26"/>
    </row>
    <row r="49">
      <c r="A49" s="19" t="s">
        <v>259</v>
      </c>
      <c r="B49" s="20">
        <f t="shared" si="1"/>
        <v>44231</v>
      </c>
      <c r="C49" s="21" t="s">
        <v>253</v>
      </c>
      <c r="D49" s="22" t="s">
        <v>260</v>
      </c>
      <c r="E49" s="23" t="s">
        <v>261</v>
      </c>
      <c r="F49" s="21" t="s">
        <v>67</v>
      </c>
      <c r="G49" s="21" t="s">
        <v>49</v>
      </c>
      <c r="H49" s="21" t="str">
        <f t="shared" si="2"/>
        <v>Groundswell, 04 February 2021, Monitoring the Impact of Covid-19 Fortnightly Homelessness Briefing 10, https://groundswell.org.uk/wp-content/uploads/2021/02/COVID-BRIEFING-10-final.pdf</v>
      </c>
      <c r="I49" s="26"/>
      <c r="J49" s="21" t="s">
        <v>84</v>
      </c>
      <c r="K49" s="21" t="s">
        <v>108</v>
      </c>
      <c r="L49" s="24" t="b">
        <v>0</v>
      </c>
      <c r="M49" s="24" t="b">
        <v>0</v>
      </c>
      <c r="N49" s="24" t="b">
        <v>0</v>
      </c>
      <c r="O49" s="24" t="b">
        <v>0</v>
      </c>
      <c r="P49" s="24" t="b">
        <v>0</v>
      </c>
      <c r="Q49" s="24" t="b">
        <v>0</v>
      </c>
      <c r="R49" s="24" t="b">
        <v>0</v>
      </c>
      <c r="S49" s="24" t="b">
        <v>0</v>
      </c>
      <c r="T49" s="24" t="b">
        <v>0</v>
      </c>
      <c r="U49" s="24" t="b">
        <v>0</v>
      </c>
      <c r="V49" s="24" t="b">
        <v>0</v>
      </c>
      <c r="W49" s="24" t="b">
        <v>0</v>
      </c>
      <c r="X49" s="25" t="b">
        <v>1</v>
      </c>
      <c r="Y49" s="21" t="s">
        <v>190</v>
      </c>
      <c r="Z49" s="21" t="s">
        <v>262</v>
      </c>
      <c r="AA49" s="27" t="s">
        <v>53</v>
      </c>
      <c r="AB49" s="23" t="str">
        <f t="shared" si="3"/>
        <v>negative</v>
      </c>
      <c r="AC49" s="23" t="str">
        <f t="shared" si="4"/>
        <v>Don't know-no relative change</v>
      </c>
      <c r="AD49" s="26"/>
      <c r="AE49" s="26"/>
      <c r="AF49" s="26"/>
      <c r="AG49" s="26"/>
      <c r="AH49" s="26"/>
    </row>
    <row r="50">
      <c r="A50" s="19" t="s">
        <v>80</v>
      </c>
      <c r="B50" s="20">
        <f t="shared" si="1"/>
        <v>44013</v>
      </c>
      <c r="C50" s="21" t="s">
        <v>263</v>
      </c>
      <c r="D50" s="22" t="s">
        <v>264</v>
      </c>
      <c r="E50" s="23" t="s">
        <v>265</v>
      </c>
      <c r="F50" s="21" t="s">
        <v>106</v>
      </c>
      <c r="G50" s="21" t="s">
        <v>49</v>
      </c>
      <c r="H50" s="21" t="str">
        <f t="shared" si="2"/>
        <v>Health &amp; Equity in Recovery Plans Working Group under the remit of the Champs Intelligence &amp; Evidence Service, July 2020, Direct and indirect impacts of COVID-19 on health and wellbeing, https://www.ljmu.ac.uk/~/media/phi-reports/2020-07-direct-and-indirect-impacts-of-covid19-on-health-and-wellbeing.pdf</v>
      </c>
      <c r="I50" s="21" t="s">
        <v>266</v>
      </c>
      <c r="J50" s="21" t="s">
        <v>40</v>
      </c>
      <c r="K50" s="21" t="s">
        <v>41</v>
      </c>
      <c r="L50" s="24" t="b">
        <v>0</v>
      </c>
      <c r="M50" s="24" t="b">
        <v>0</v>
      </c>
      <c r="N50" s="24" t="b">
        <v>0</v>
      </c>
      <c r="O50" s="25" t="b">
        <v>1</v>
      </c>
      <c r="P50" s="24" t="b">
        <v>0</v>
      </c>
      <c r="Q50" s="24" t="b">
        <v>0</v>
      </c>
      <c r="R50" s="24" t="b">
        <v>0</v>
      </c>
      <c r="S50" s="24" t="b">
        <v>0</v>
      </c>
      <c r="T50" s="24" t="b">
        <v>0</v>
      </c>
      <c r="U50" s="24" t="b">
        <v>0</v>
      </c>
      <c r="V50" s="24" t="b">
        <v>0</v>
      </c>
      <c r="W50" s="24" t="b">
        <v>0</v>
      </c>
      <c r="X50" s="24" t="b">
        <v>0</v>
      </c>
      <c r="Y50" s="26"/>
      <c r="Z50" s="21" t="s">
        <v>267</v>
      </c>
      <c r="AA50" s="27" t="s">
        <v>62</v>
      </c>
      <c r="AB50" s="23" t="str">
        <f t="shared" si="3"/>
        <v>negative</v>
      </c>
      <c r="AC50" s="23" t="str">
        <f t="shared" si="4"/>
        <v>Don't know-no relative change</v>
      </c>
      <c r="AD50" s="26"/>
      <c r="AE50" s="26"/>
      <c r="AF50" s="26"/>
      <c r="AG50" s="26"/>
      <c r="AH50" s="26"/>
    </row>
    <row r="51">
      <c r="A51" s="19" t="s">
        <v>80</v>
      </c>
      <c r="B51" s="20">
        <f t="shared" si="1"/>
        <v>44013</v>
      </c>
      <c r="C51" s="21" t="s">
        <v>263</v>
      </c>
      <c r="D51" s="22" t="s">
        <v>264</v>
      </c>
      <c r="E51" s="23" t="s">
        <v>265</v>
      </c>
      <c r="F51" s="21" t="s">
        <v>106</v>
      </c>
      <c r="G51" s="21" t="s">
        <v>49</v>
      </c>
      <c r="H51" s="21" t="str">
        <f t="shared" si="2"/>
        <v>Health &amp; Equity in Recovery Plans Working Group under the remit of the Champs Intelligence &amp; Evidence Service, July 2020, Direct and indirect impacts of COVID-19 on health and wellbeing, https://www.ljmu.ac.uk/~/media/phi-reports/2020-07-direct-and-indirect-impacts-of-covid19-on-health-and-wellbeing.pdf</v>
      </c>
      <c r="I51" s="21" t="s">
        <v>59</v>
      </c>
      <c r="J51" s="21" t="s">
        <v>40</v>
      </c>
      <c r="K51" s="21" t="s">
        <v>41</v>
      </c>
      <c r="L51" s="24" t="b">
        <v>0</v>
      </c>
      <c r="M51" s="25" t="b">
        <v>1</v>
      </c>
      <c r="N51" s="24" t="b">
        <v>0</v>
      </c>
      <c r="O51" s="24" t="b">
        <v>0</v>
      </c>
      <c r="P51" s="24" t="b">
        <v>0</v>
      </c>
      <c r="Q51" s="25" t="b">
        <v>0</v>
      </c>
      <c r="R51" s="24" t="b">
        <v>0</v>
      </c>
      <c r="S51" s="25" t="b">
        <v>0</v>
      </c>
      <c r="T51" s="24" t="b">
        <v>0</v>
      </c>
      <c r="U51" s="25" t="b">
        <v>1</v>
      </c>
      <c r="V51" s="24" t="b">
        <v>0</v>
      </c>
      <c r="W51" s="24" t="b">
        <v>0</v>
      </c>
      <c r="X51" s="24" t="b">
        <v>0</v>
      </c>
      <c r="Y51" s="26"/>
      <c r="Z51" s="21" t="s">
        <v>268</v>
      </c>
      <c r="AA51" s="27" t="s">
        <v>43</v>
      </c>
      <c r="AB51" s="23" t="str">
        <f t="shared" si="3"/>
        <v>negative</v>
      </c>
      <c r="AC51" s="23" t="str">
        <f t="shared" si="4"/>
        <v>Inequalities widened</v>
      </c>
      <c r="AD51" s="26"/>
      <c r="AE51" s="26"/>
      <c r="AF51" s="26"/>
      <c r="AG51" s="26"/>
      <c r="AH51" s="26"/>
    </row>
    <row r="52">
      <c r="A52" s="31" t="s">
        <v>80</v>
      </c>
      <c r="B52" s="20">
        <f t="shared" si="1"/>
        <v>44013</v>
      </c>
      <c r="C52" s="32" t="s">
        <v>263</v>
      </c>
      <c r="D52" s="33" t="s">
        <v>264</v>
      </c>
      <c r="E52" s="34" t="s">
        <v>265</v>
      </c>
      <c r="F52" s="32" t="s">
        <v>106</v>
      </c>
      <c r="G52" s="32" t="s">
        <v>49</v>
      </c>
      <c r="H52" s="21" t="str">
        <f t="shared" si="2"/>
        <v>Health &amp; Equity in Recovery Plans Working Group under the remit of the Champs Intelligence &amp; Evidence Service, July 2020, Direct and indirect impacts of COVID-19 on health and wellbeing, https://www.ljmu.ac.uk/~/media/phi-reports/2020-07-direct-and-indirect-impacts-of-covid19-on-health-and-wellbeing.pdf</v>
      </c>
      <c r="I52" s="32" t="s">
        <v>59</v>
      </c>
      <c r="J52" s="32" t="s">
        <v>40</v>
      </c>
      <c r="K52" s="32" t="s">
        <v>41</v>
      </c>
      <c r="L52" s="42" t="b">
        <v>0</v>
      </c>
      <c r="M52" s="42" t="b">
        <v>0</v>
      </c>
      <c r="N52" s="42" t="b">
        <v>0</v>
      </c>
      <c r="O52" s="42" t="b">
        <v>0</v>
      </c>
      <c r="P52" s="42" t="b">
        <v>0</v>
      </c>
      <c r="Q52" s="42" t="b">
        <v>0</v>
      </c>
      <c r="R52" s="42" t="b">
        <v>0</v>
      </c>
      <c r="S52" s="42" t="b">
        <v>0</v>
      </c>
      <c r="T52" s="42" t="b">
        <v>0</v>
      </c>
      <c r="U52" s="42" t="b">
        <v>0</v>
      </c>
      <c r="V52" s="42" t="b">
        <v>0</v>
      </c>
      <c r="W52" s="42" t="b">
        <v>0</v>
      </c>
      <c r="X52" s="43" t="b">
        <v>1</v>
      </c>
      <c r="Y52" s="32" t="s">
        <v>269</v>
      </c>
      <c r="Z52" s="32" t="s">
        <v>270</v>
      </c>
      <c r="AA52" s="38" t="s">
        <v>74</v>
      </c>
      <c r="AB52" s="23" t="str">
        <f t="shared" si="3"/>
        <v>positive</v>
      </c>
      <c r="AC52" s="23" t="str">
        <f t="shared" si="4"/>
        <v>Don't know-no relative change</v>
      </c>
      <c r="AD52" s="37"/>
      <c r="AE52" s="37"/>
      <c r="AF52" s="37"/>
      <c r="AG52" s="37"/>
      <c r="AH52" s="37"/>
    </row>
    <row r="53">
      <c r="A53" s="31" t="s">
        <v>80</v>
      </c>
      <c r="B53" s="20">
        <f t="shared" si="1"/>
        <v>44013</v>
      </c>
      <c r="C53" s="32" t="s">
        <v>263</v>
      </c>
      <c r="D53" s="33" t="s">
        <v>264</v>
      </c>
      <c r="E53" s="34" t="s">
        <v>265</v>
      </c>
      <c r="F53" s="32" t="s">
        <v>106</v>
      </c>
      <c r="G53" s="32" t="s">
        <v>49</v>
      </c>
      <c r="H53" s="21" t="str">
        <f t="shared" si="2"/>
        <v>Health &amp; Equity in Recovery Plans Working Group under the remit of the Champs Intelligence &amp; Evidence Service, July 2020, Direct and indirect impacts of COVID-19 on health and wellbeing, https://www.ljmu.ac.uk/~/media/phi-reports/2020-07-direct-and-indirect-impacts-of-covid19-on-health-and-wellbeing.pdf</v>
      </c>
      <c r="I53" s="32" t="s">
        <v>59</v>
      </c>
      <c r="J53" s="32" t="s">
        <v>40</v>
      </c>
      <c r="K53" s="32" t="s">
        <v>41</v>
      </c>
      <c r="L53" s="42" t="b">
        <v>0</v>
      </c>
      <c r="M53" s="42" t="b">
        <v>0</v>
      </c>
      <c r="N53" s="42" t="b">
        <v>0</v>
      </c>
      <c r="O53" s="42" t="b">
        <v>0</v>
      </c>
      <c r="P53" s="42" t="b">
        <v>0</v>
      </c>
      <c r="Q53" s="42" t="b">
        <v>0</v>
      </c>
      <c r="R53" s="42" t="b">
        <v>0</v>
      </c>
      <c r="S53" s="42" t="b">
        <v>0</v>
      </c>
      <c r="T53" s="42" t="b">
        <v>0</v>
      </c>
      <c r="U53" s="42" t="b">
        <v>0</v>
      </c>
      <c r="V53" s="42" t="b">
        <v>0</v>
      </c>
      <c r="W53" s="42" t="b">
        <v>0</v>
      </c>
      <c r="X53" s="43" t="b">
        <v>1</v>
      </c>
      <c r="Y53" s="32" t="s">
        <v>271</v>
      </c>
      <c r="Z53" s="32" t="s">
        <v>272</v>
      </c>
      <c r="AA53" s="27" t="s">
        <v>43</v>
      </c>
      <c r="AB53" s="23" t="str">
        <f t="shared" si="3"/>
        <v>negative</v>
      </c>
      <c r="AC53" s="23" t="str">
        <f t="shared" si="4"/>
        <v>Inequalities widened</v>
      </c>
      <c r="AD53" s="37"/>
      <c r="AE53" s="37"/>
      <c r="AF53" s="37"/>
      <c r="AG53" s="37"/>
      <c r="AH53" s="37"/>
    </row>
    <row r="54">
      <c r="A54" s="19" t="s">
        <v>80</v>
      </c>
      <c r="B54" s="20">
        <f t="shared" si="1"/>
        <v>44013</v>
      </c>
      <c r="C54" s="21" t="s">
        <v>263</v>
      </c>
      <c r="D54" s="22" t="s">
        <v>264</v>
      </c>
      <c r="E54" s="23" t="s">
        <v>265</v>
      </c>
      <c r="F54" s="21" t="s">
        <v>106</v>
      </c>
      <c r="G54" s="21" t="s">
        <v>49</v>
      </c>
      <c r="H54" s="21" t="str">
        <f t="shared" si="2"/>
        <v>Health &amp; Equity in Recovery Plans Working Group under the remit of the Champs Intelligence &amp; Evidence Service, July 2020, Direct and indirect impacts of COVID-19 on health and wellbeing, https://www.ljmu.ac.uk/~/media/phi-reports/2020-07-direct-and-indirect-impacts-of-covid19-on-health-and-wellbeing.pdf</v>
      </c>
      <c r="I54" s="21" t="s">
        <v>59</v>
      </c>
      <c r="J54" s="21" t="s">
        <v>40</v>
      </c>
      <c r="K54" s="21" t="s">
        <v>41</v>
      </c>
      <c r="L54" s="24" t="b">
        <v>0</v>
      </c>
      <c r="M54" s="24" t="b">
        <v>0</v>
      </c>
      <c r="N54" s="24" t="b">
        <v>0</v>
      </c>
      <c r="O54" s="25" t="b">
        <v>1</v>
      </c>
      <c r="P54" s="24" t="b">
        <v>0</v>
      </c>
      <c r="Q54" s="24" t="b">
        <v>0</v>
      </c>
      <c r="R54" s="24" t="b">
        <v>0</v>
      </c>
      <c r="S54" s="24" t="b">
        <v>0</v>
      </c>
      <c r="T54" s="24" t="b">
        <v>0</v>
      </c>
      <c r="U54" s="24" t="b">
        <v>0</v>
      </c>
      <c r="V54" s="24" t="b">
        <v>0</v>
      </c>
      <c r="W54" s="24" t="b">
        <v>0</v>
      </c>
      <c r="X54" s="24" t="b">
        <v>0</v>
      </c>
      <c r="Y54" s="21" t="s">
        <v>273</v>
      </c>
      <c r="Z54" s="21" t="s">
        <v>274</v>
      </c>
      <c r="AA54" s="27" t="s">
        <v>218</v>
      </c>
      <c r="AB54" s="23" t="str">
        <f t="shared" si="3"/>
        <v>negative</v>
      </c>
      <c r="AC54" s="23" t="str">
        <f t="shared" si="4"/>
        <v>Don't know-no relative change</v>
      </c>
      <c r="AD54" s="26"/>
      <c r="AE54" s="26"/>
      <c r="AF54" s="26"/>
      <c r="AG54" s="26"/>
      <c r="AH54" s="26"/>
    </row>
    <row r="55">
      <c r="A55" s="19" t="s">
        <v>80</v>
      </c>
      <c r="B55" s="20">
        <f t="shared" si="1"/>
        <v>44013</v>
      </c>
      <c r="C55" s="21" t="s">
        <v>263</v>
      </c>
      <c r="D55" s="22" t="s">
        <v>264</v>
      </c>
      <c r="E55" s="23" t="s">
        <v>265</v>
      </c>
      <c r="F55" s="21" t="s">
        <v>106</v>
      </c>
      <c r="G55" s="21" t="s">
        <v>49</v>
      </c>
      <c r="H55" s="21" t="str">
        <f t="shared" si="2"/>
        <v>Health &amp; Equity in Recovery Plans Working Group under the remit of the Champs Intelligence &amp; Evidence Service, July 2020, Direct and indirect impacts of COVID-19 on health and wellbeing, https://www.ljmu.ac.uk/~/media/phi-reports/2020-07-direct-and-indirect-impacts-of-covid19-on-health-and-wellbeing.pdf</v>
      </c>
      <c r="I55" s="21" t="s">
        <v>59</v>
      </c>
      <c r="J55" s="21" t="s">
        <v>89</v>
      </c>
      <c r="K55" s="21" t="s">
        <v>90</v>
      </c>
      <c r="L55" s="24" t="b">
        <v>0</v>
      </c>
      <c r="M55" s="24" t="b">
        <v>0</v>
      </c>
      <c r="N55" s="24" t="b">
        <v>0</v>
      </c>
      <c r="O55" s="24" t="b">
        <v>0</v>
      </c>
      <c r="P55" s="24" t="b">
        <v>0</v>
      </c>
      <c r="Q55" s="24" t="b">
        <v>0</v>
      </c>
      <c r="R55" s="24" t="b">
        <v>0</v>
      </c>
      <c r="S55" s="24" t="b">
        <v>0</v>
      </c>
      <c r="T55" s="25" t="b">
        <v>0</v>
      </c>
      <c r="U55" s="25" t="b">
        <v>1</v>
      </c>
      <c r="V55" s="24" t="b">
        <v>0</v>
      </c>
      <c r="W55" s="24" t="b">
        <v>0</v>
      </c>
      <c r="X55" s="25" t="b">
        <v>1</v>
      </c>
      <c r="Y55" s="21" t="s">
        <v>275</v>
      </c>
      <c r="Z55" s="21" t="s">
        <v>276</v>
      </c>
      <c r="AA55" s="27" t="s">
        <v>62</v>
      </c>
      <c r="AB55" s="23" t="str">
        <f t="shared" si="3"/>
        <v>negative</v>
      </c>
      <c r="AC55" s="23" t="str">
        <f t="shared" si="4"/>
        <v>Don't know-no relative change</v>
      </c>
      <c r="AD55" s="26"/>
      <c r="AE55" s="26"/>
      <c r="AF55" s="26"/>
      <c r="AG55" s="26"/>
      <c r="AH55" s="26"/>
    </row>
    <row r="56">
      <c r="A56" s="19" t="s">
        <v>80</v>
      </c>
      <c r="B56" s="20">
        <f t="shared" si="1"/>
        <v>44013</v>
      </c>
      <c r="C56" s="21" t="s">
        <v>263</v>
      </c>
      <c r="D56" s="22" t="s">
        <v>264</v>
      </c>
      <c r="E56" s="23" t="s">
        <v>265</v>
      </c>
      <c r="F56" s="21" t="s">
        <v>106</v>
      </c>
      <c r="G56" s="21" t="s">
        <v>49</v>
      </c>
      <c r="H56" s="21" t="str">
        <f t="shared" si="2"/>
        <v>Health &amp; Equity in Recovery Plans Working Group under the remit of the Champs Intelligence &amp; Evidence Service, July 2020, Direct and indirect impacts of COVID-19 on health and wellbeing, https://www.ljmu.ac.uk/~/media/phi-reports/2020-07-direct-and-indirect-impacts-of-covid19-on-health-and-wellbeing.pdf</v>
      </c>
      <c r="I56" s="21" t="s">
        <v>59</v>
      </c>
      <c r="J56" s="21" t="s">
        <v>40</v>
      </c>
      <c r="K56" s="21" t="s">
        <v>41</v>
      </c>
      <c r="L56" s="24" t="b">
        <v>0</v>
      </c>
      <c r="M56" s="24" t="b">
        <v>0</v>
      </c>
      <c r="N56" s="24" t="b">
        <v>0</v>
      </c>
      <c r="O56" s="24" t="b">
        <v>0</v>
      </c>
      <c r="P56" s="24" t="b">
        <v>0</v>
      </c>
      <c r="Q56" s="24" t="b">
        <v>0</v>
      </c>
      <c r="R56" s="24" t="b">
        <v>0</v>
      </c>
      <c r="S56" s="25" t="b">
        <v>1</v>
      </c>
      <c r="T56" s="24" t="b">
        <v>0</v>
      </c>
      <c r="U56" s="24" t="b">
        <v>0</v>
      </c>
      <c r="V56" s="24" t="b">
        <v>0</v>
      </c>
      <c r="W56" s="24" t="b">
        <v>0</v>
      </c>
      <c r="X56" s="24" t="b">
        <v>0</v>
      </c>
      <c r="Y56" s="21" t="s">
        <v>277</v>
      </c>
      <c r="Z56" s="21" t="s">
        <v>278</v>
      </c>
      <c r="AA56" s="27" t="s">
        <v>53</v>
      </c>
      <c r="AB56" s="23" t="str">
        <f t="shared" si="3"/>
        <v>negative</v>
      </c>
      <c r="AC56" s="23" t="str">
        <f t="shared" si="4"/>
        <v>Don't know-no relative change</v>
      </c>
      <c r="AD56" s="26"/>
      <c r="AE56" s="26"/>
      <c r="AF56" s="26"/>
      <c r="AG56" s="26"/>
      <c r="AH56" s="26"/>
    </row>
    <row r="57">
      <c r="A57" s="19" t="s">
        <v>80</v>
      </c>
      <c r="B57" s="20">
        <f t="shared" si="1"/>
        <v>44013</v>
      </c>
      <c r="C57" s="21" t="s">
        <v>263</v>
      </c>
      <c r="D57" s="22" t="s">
        <v>264</v>
      </c>
      <c r="E57" s="23" t="s">
        <v>265</v>
      </c>
      <c r="F57" s="21" t="s">
        <v>106</v>
      </c>
      <c r="G57" s="21" t="s">
        <v>49</v>
      </c>
      <c r="H57" s="21" t="str">
        <f t="shared" si="2"/>
        <v>Health &amp; Equity in Recovery Plans Working Group under the remit of the Champs Intelligence &amp; Evidence Service, July 2020, Direct and indirect impacts of COVID-19 on health and wellbeing, https://www.ljmu.ac.uk/~/media/phi-reports/2020-07-direct-and-indirect-impacts-of-covid19-on-health-and-wellbeing.pdf</v>
      </c>
      <c r="I57" s="21" t="s">
        <v>59</v>
      </c>
      <c r="J57" s="21" t="s">
        <v>92</v>
      </c>
      <c r="K57" s="21" t="s">
        <v>93</v>
      </c>
      <c r="L57" s="25" t="b">
        <v>1</v>
      </c>
      <c r="M57" s="24" t="b">
        <v>0</v>
      </c>
      <c r="N57" s="24" t="b">
        <v>0</v>
      </c>
      <c r="O57" s="24" t="b">
        <v>0</v>
      </c>
      <c r="P57" s="24" t="b">
        <v>0</v>
      </c>
      <c r="Q57" s="24" t="b">
        <v>0</v>
      </c>
      <c r="R57" s="25" t="b">
        <v>1</v>
      </c>
      <c r="S57" s="24" t="b">
        <v>0</v>
      </c>
      <c r="T57" s="24" t="b">
        <v>0</v>
      </c>
      <c r="U57" s="24" t="b">
        <v>0</v>
      </c>
      <c r="V57" s="24" t="b">
        <v>0</v>
      </c>
      <c r="W57" s="24" t="b">
        <v>0</v>
      </c>
      <c r="X57" s="25" t="b">
        <v>1</v>
      </c>
      <c r="Y57" s="21" t="s">
        <v>279</v>
      </c>
      <c r="Z57" s="21" t="s">
        <v>280</v>
      </c>
      <c r="AA57" s="27" t="s">
        <v>53</v>
      </c>
      <c r="AB57" s="23" t="str">
        <f t="shared" si="3"/>
        <v>negative</v>
      </c>
      <c r="AC57" s="23" t="str">
        <f t="shared" si="4"/>
        <v>Don't know-no relative change</v>
      </c>
      <c r="AD57" s="26"/>
      <c r="AE57" s="26"/>
      <c r="AF57" s="26"/>
      <c r="AG57" s="26"/>
      <c r="AH57" s="26"/>
    </row>
    <row r="58">
      <c r="A58" s="19" t="s">
        <v>199</v>
      </c>
      <c r="B58" s="20">
        <f t="shared" si="1"/>
        <v>44287</v>
      </c>
      <c r="C58" s="21" t="s">
        <v>281</v>
      </c>
      <c r="D58" s="22" t="s">
        <v>282</v>
      </c>
      <c r="E58" s="23" t="s">
        <v>283</v>
      </c>
      <c r="F58" s="21" t="s">
        <v>37</v>
      </c>
      <c r="G58" s="21" t="s">
        <v>38</v>
      </c>
      <c r="H58" s="21" t="str">
        <f t="shared" si="2"/>
        <v>Health Foundation, April 2021, Unemployment and mental health: Why both require action for our COVID-19 recovery, https://www.health.org.uk/sites/default/files/2021-04/2021%20-%20Unemployment%20and%20mental%20health.pdf</v>
      </c>
      <c r="I58" s="26"/>
      <c r="J58" s="21" t="s">
        <v>147</v>
      </c>
      <c r="K58" s="21" t="s">
        <v>172</v>
      </c>
      <c r="L58" s="24" t="b">
        <v>0</v>
      </c>
      <c r="M58" s="25" t="b">
        <v>1</v>
      </c>
      <c r="N58" s="24" t="b">
        <v>0</v>
      </c>
      <c r="O58" s="24" t="b">
        <v>0</v>
      </c>
      <c r="P58" s="24" t="b">
        <v>0</v>
      </c>
      <c r="Q58" s="24" t="b">
        <v>0</v>
      </c>
      <c r="R58" s="24" t="b">
        <v>0</v>
      </c>
      <c r="S58" s="24" t="b">
        <v>0</v>
      </c>
      <c r="T58" s="25" t="b">
        <v>0</v>
      </c>
      <c r="U58" s="24" t="b">
        <v>0</v>
      </c>
      <c r="V58" s="24" t="b">
        <v>0</v>
      </c>
      <c r="W58" s="24" t="b">
        <v>0</v>
      </c>
      <c r="X58" s="25" t="b">
        <v>1</v>
      </c>
      <c r="Y58" s="21" t="s">
        <v>284</v>
      </c>
      <c r="Z58" s="21" t="s">
        <v>285</v>
      </c>
      <c r="AA58" s="27" t="s">
        <v>218</v>
      </c>
      <c r="AB58" s="23" t="str">
        <f t="shared" si="3"/>
        <v>negative</v>
      </c>
      <c r="AC58" s="23" t="str">
        <f t="shared" si="4"/>
        <v>Don't know-no relative change</v>
      </c>
      <c r="AD58" s="26"/>
      <c r="AE58" s="26"/>
      <c r="AF58" s="26"/>
      <c r="AG58" s="26"/>
      <c r="AH58" s="26"/>
    </row>
    <row r="59">
      <c r="A59" s="19" t="s">
        <v>199</v>
      </c>
      <c r="B59" s="20">
        <f t="shared" si="1"/>
        <v>44287</v>
      </c>
      <c r="C59" s="21" t="s">
        <v>281</v>
      </c>
      <c r="D59" s="22" t="s">
        <v>282</v>
      </c>
      <c r="E59" s="23" t="s">
        <v>286</v>
      </c>
      <c r="F59" s="21" t="s">
        <v>106</v>
      </c>
      <c r="G59" s="21" t="s">
        <v>49</v>
      </c>
      <c r="H59" s="21" t="str">
        <f t="shared" si="2"/>
        <v>Health Foundation, April 2021, Unemployment and mental health. Why both require action for our COVID-19 recovery, https://www.health.org.uk/sites/default/files/2021-04/2021%20-%20Unemployment%20and%20mental%20health.pdf</v>
      </c>
      <c r="I59" s="26"/>
      <c r="J59" s="21" t="s">
        <v>147</v>
      </c>
      <c r="K59" s="21" t="s">
        <v>172</v>
      </c>
      <c r="L59" s="24" t="b">
        <v>0</v>
      </c>
      <c r="M59" s="24" t="b">
        <v>0</v>
      </c>
      <c r="N59" s="24" t="b">
        <v>0</v>
      </c>
      <c r="O59" s="25" t="b">
        <v>1</v>
      </c>
      <c r="P59" s="24" t="b">
        <v>0</v>
      </c>
      <c r="Q59" s="24" t="b">
        <v>0</v>
      </c>
      <c r="R59" s="24" t="b">
        <v>0</v>
      </c>
      <c r="S59" s="24" t="b">
        <v>0</v>
      </c>
      <c r="T59" s="24" t="b">
        <v>0</v>
      </c>
      <c r="U59" s="24" t="b">
        <v>0</v>
      </c>
      <c r="V59" s="24" t="b">
        <v>0</v>
      </c>
      <c r="W59" s="24" t="b">
        <v>0</v>
      </c>
      <c r="X59" s="24" t="b">
        <v>0</v>
      </c>
      <c r="Y59" s="21"/>
      <c r="Z59" s="21" t="s">
        <v>287</v>
      </c>
      <c r="AA59" s="27" t="s">
        <v>62</v>
      </c>
      <c r="AB59" s="23" t="str">
        <f t="shared" si="3"/>
        <v>negative</v>
      </c>
      <c r="AC59" s="23" t="str">
        <f t="shared" si="4"/>
        <v>Don't know-no relative change</v>
      </c>
      <c r="AD59" s="26"/>
      <c r="AE59" s="26"/>
      <c r="AF59" s="26"/>
      <c r="AG59" s="26"/>
      <c r="AH59" s="26"/>
    </row>
    <row r="60">
      <c r="A60" s="19" t="s">
        <v>288</v>
      </c>
      <c r="B60" s="29" t="str">
        <f t="shared" si="1"/>
        <v>n.d.</v>
      </c>
      <c r="C60" s="21" t="s">
        <v>289</v>
      </c>
      <c r="D60" s="22" t="s">
        <v>290</v>
      </c>
      <c r="E60" s="23" t="s">
        <v>291</v>
      </c>
      <c r="F60" s="21" t="s">
        <v>48</v>
      </c>
      <c r="G60" s="21" t="s">
        <v>38</v>
      </c>
      <c r="H60" s="21" t="str">
        <f t="shared" si="2"/>
        <v>Healthwatch Leeds, Summer 2020, Digitising Leeds: Risks and Opportunities for Reducing Health Inequalities in Leeds, https://healthwatchleeds.co.uk/wp-content/uploads/2020/07/Digitising-Leeds-Risks-and-Opportunities-For-Reducing-Health-Inequalities-in-Leeds.pdf</v>
      </c>
      <c r="I60" s="21" t="s">
        <v>292</v>
      </c>
      <c r="J60" s="21" t="s">
        <v>92</v>
      </c>
      <c r="K60" s="21" t="s">
        <v>293</v>
      </c>
      <c r="L60" s="24" t="b">
        <v>0</v>
      </c>
      <c r="M60" s="24" t="b">
        <v>0</v>
      </c>
      <c r="N60" s="24" t="b">
        <v>1</v>
      </c>
      <c r="O60" s="24" t="b">
        <v>1</v>
      </c>
      <c r="P60" s="24" t="b">
        <v>0</v>
      </c>
      <c r="Q60" s="24" t="b">
        <v>0</v>
      </c>
      <c r="R60" s="24" t="b">
        <v>0</v>
      </c>
      <c r="S60" s="24" t="b">
        <v>0</v>
      </c>
      <c r="T60" s="24" t="b">
        <v>1</v>
      </c>
      <c r="U60" s="24" t="b">
        <v>1</v>
      </c>
      <c r="V60" s="24" t="b">
        <v>0</v>
      </c>
      <c r="W60" s="24" t="b">
        <v>0</v>
      </c>
      <c r="X60" s="25" t="b">
        <v>1</v>
      </c>
      <c r="Y60" s="21" t="s">
        <v>294</v>
      </c>
      <c r="Z60" s="21" t="s">
        <v>295</v>
      </c>
      <c r="AA60" s="27" t="s">
        <v>53</v>
      </c>
      <c r="AB60" s="23" t="str">
        <f t="shared" si="3"/>
        <v>negative</v>
      </c>
      <c r="AC60" s="23" t="str">
        <f t="shared" si="4"/>
        <v>Don't know-no relative change</v>
      </c>
      <c r="AD60" s="26"/>
      <c r="AE60" s="26"/>
      <c r="AF60" s="26"/>
      <c r="AG60" s="26"/>
      <c r="AH60" s="26"/>
    </row>
    <row r="61">
      <c r="A61" s="19" t="s">
        <v>296</v>
      </c>
      <c r="B61" s="20">
        <f t="shared" si="1"/>
        <v>44105</v>
      </c>
      <c r="C61" s="21" t="s">
        <v>297</v>
      </c>
      <c r="D61" s="22" t="s">
        <v>298</v>
      </c>
      <c r="E61" s="23" t="s">
        <v>299</v>
      </c>
      <c r="F61" s="21" t="s">
        <v>48</v>
      </c>
      <c r="G61" s="21" t="s">
        <v>38</v>
      </c>
      <c r="H61" s="21" t="str">
        <f t="shared" si="2"/>
        <v>Healthwatch Leeds / People's Voices Group, October 2020, Digital Inclusion in Leeds: How Does it Feel for Me?, https://healthwatchleeds.co.uk/wp-content/uploads/2020/11/Digital-inclusion-report-October-2020.pdf</v>
      </c>
      <c r="I61" s="21" t="s">
        <v>292</v>
      </c>
      <c r="J61" s="21" t="s">
        <v>92</v>
      </c>
      <c r="K61" s="21" t="s">
        <v>293</v>
      </c>
      <c r="L61" s="24" t="b">
        <v>0</v>
      </c>
      <c r="M61" s="24" t="b">
        <v>0</v>
      </c>
      <c r="N61" s="24" t="b">
        <v>0</v>
      </c>
      <c r="O61" s="24" t="b">
        <v>0</v>
      </c>
      <c r="P61" s="24" t="b">
        <v>0</v>
      </c>
      <c r="Q61" s="24" t="b">
        <v>0</v>
      </c>
      <c r="R61" s="24" t="b">
        <v>0</v>
      </c>
      <c r="S61" s="24" t="b">
        <v>0</v>
      </c>
      <c r="T61" s="24" t="b">
        <v>0</v>
      </c>
      <c r="U61" s="24" t="b">
        <v>0</v>
      </c>
      <c r="V61" s="24" t="b">
        <v>0</v>
      </c>
      <c r="W61" s="24" t="b">
        <v>0</v>
      </c>
      <c r="X61" s="25" t="b">
        <v>1</v>
      </c>
      <c r="Y61" s="21" t="s">
        <v>300</v>
      </c>
      <c r="Z61" s="21" t="s">
        <v>301</v>
      </c>
      <c r="AA61" s="27" t="s">
        <v>53</v>
      </c>
      <c r="AB61" s="23" t="str">
        <f t="shared" si="3"/>
        <v>negative</v>
      </c>
      <c r="AC61" s="23" t="str">
        <f t="shared" si="4"/>
        <v>Don't know-no relative change</v>
      </c>
      <c r="AD61" s="26"/>
      <c r="AE61" s="26"/>
      <c r="AF61" s="26"/>
      <c r="AG61" s="26"/>
      <c r="AH61" s="26"/>
    </row>
    <row r="62">
      <c r="A62" s="19" t="s">
        <v>302</v>
      </c>
      <c r="B62" s="20">
        <f t="shared" si="1"/>
        <v>44027</v>
      </c>
      <c r="C62" s="21" t="s">
        <v>303</v>
      </c>
      <c r="D62" s="22" t="s">
        <v>304</v>
      </c>
      <c r="E62" s="23" t="s">
        <v>305</v>
      </c>
      <c r="F62" s="21" t="s">
        <v>58</v>
      </c>
      <c r="G62" s="21" t="s">
        <v>49</v>
      </c>
      <c r="H62" s="21" t="str">
        <f t="shared" si="2"/>
        <v>HM Government (HM Revenue &amp; Customs), 15 July 2020, Coronavirus Job Retention Scheme statistics: July 2020, https://www.gov.uk/government/statistics/coronavirus-job-retention-scheme-statistics-july-2020/coronavirus-job-retention-scheme-statistics-july-2020</v>
      </c>
      <c r="I62" s="26"/>
      <c r="J62" s="21" t="s">
        <v>147</v>
      </c>
      <c r="K62" s="21" t="s">
        <v>172</v>
      </c>
      <c r="L62" s="24" t="b">
        <v>0</v>
      </c>
      <c r="M62" s="24" t="b">
        <v>0</v>
      </c>
      <c r="N62" s="24" t="b">
        <v>0</v>
      </c>
      <c r="O62" s="24" t="b">
        <v>0</v>
      </c>
      <c r="P62" s="24" t="b">
        <v>0</v>
      </c>
      <c r="Q62" s="24" t="b">
        <v>0</v>
      </c>
      <c r="R62" s="24" t="b">
        <v>0</v>
      </c>
      <c r="S62" s="24" t="b">
        <v>0</v>
      </c>
      <c r="T62" s="24" t="b">
        <v>0</v>
      </c>
      <c r="U62" s="24" t="b">
        <v>0</v>
      </c>
      <c r="V62" s="24" t="b">
        <v>0</v>
      </c>
      <c r="W62" s="25" t="b">
        <v>1</v>
      </c>
      <c r="X62" s="25" t="b">
        <v>0</v>
      </c>
      <c r="Y62" s="26"/>
      <c r="Z62" s="21" t="s">
        <v>306</v>
      </c>
      <c r="AA62" s="27" t="s">
        <v>62</v>
      </c>
      <c r="AB62" s="23" t="str">
        <f t="shared" si="3"/>
        <v>negative</v>
      </c>
      <c r="AC62" s="23" t="str">
        <f t="shared" si="4"/>
        <v>Don't know-no relative change</v>
      </c>
      <c r="AD62" s="26"/>
      <c r="AE62" s="26"/>
      <c r="AF62" s="26"/>
      <c r="AG62" s="26"/>
      <c r="AH62" s="26"/>
    </row>
    <row r="63">
      <c r="A63" s="19" t="s">
        <v>307</v>
      </c>
      <c r="B63" s="20">
        <f t="shared" si="1"/>
        <v>44256</v>
      </c>
      <c r="C63" s="21" t="s">
        <v>308</v>
      </c>
      <c r="D63" s="22" t="s">
        <v>309</v>
      </c>
      <c r="E63" s="28" t="s">
        <v>310</v>
      </c>
      <c r="F63" s="21" t="s">
        <v>120</v>
      </c>
      <c r="G63" s="21" t="s">
        <v>38</v>
      </c>
      <c r="H63" s="21" t="str">
        <f t="shared" si="2"/>
        <v>HM Treasury, March 2021, Impact on households: distributional analysis to accompany Budget 2021, https://assets.publishing.service.gov.uk/government/uploads/system/uploads/attachment_data/file/966207/DA_Document_Budget_2021.pdf</v>
      </c>
      <c r="I63" s="21" t="s">
        <v>311</v>
      </c>
      <c r="J63" s="21" t="s">
        <v>89</v>
      </c>
      <c r="K63" s="21" t="s">
        <v>90</v>
      </c>
      <c r="L63" s="24" t="b">
        <v>0</v>
      </c>
      <c r="M63" s="24" t="b">
        <v>0</v>
      </c>
      <c r="N63" s="24" t="b">
        <v>0</v>
      </c>
      <c r="O63" s="24" t="b">
        <v>0</v>
      </c>
      <c r="P63" s="24" t="b">
        <v>0</v>
      </c>
      <c r="Q63" s="24" t="b">
        <v>0</v>
      </c>
      <c r="R63" s="24" t="b">
        <v>0</v>
      </c>
      <c r="S63" s="24" t="b">
        <v>0</v>
      </c>
      <c r="T63" s="24" t="b">
        <v>0</v>
      </c>
      <c r="U63" s="25" t="b">
        <v>1</v>
      </c>
      <c r="V63" s="24" t="b">
        <v>0</v>
      </c>
      <c r="W63" s="24" t="b">
        <v>0</v>
      </c>
      <c r="X63" s="24" t="b">
        <v>0</v>
      </c>
      <c r="Y63" s="26"/>
      <c r="Z63" s="21" t="s">
        <v>312</v>
      </c>
      <c r="AA63" s="27" t="s">
        <v>313</v>
      </c>
      <c r="AB63" s="23" t="str">
        <f t="shared" si="3"/>
        <v>negative</v>
      </c>
      <c r="AC63" s="23" t="str">
        <f t="shared" si="4"/>
        <v>inequalities narrowed</v>
      </c>
      <c r="AD63" s="26"/>
      <c r="AE63" s="26"/>
      <c r="AF63" s="26"/>
      <c r="AG63" s="26"/>
      <c r="AH63" s="26"/>
    </row>
    <row r="64">
      <c r="A64" s="19" t="s">
        <v>192</v>
      </c>
      <c r="B64" s="20">
        <f t="shared" si="1"/>
        <v>44228</v>
      </c>
      <c r="C64" s="21" t="s">
        <v>314</v>
      </c>
      <c r="D64" s="22" t="s">
        <v>315</v>
      </c>
      <c r="E64" s="23" t="s">
        <v>316</v>
      </c>
      <c r="F64" s="21" t="s">
        <v>160</v>
      </c>
      <c r="G64" s="21" t="s">
        <v>49</v>
      </c>
      <c r="H64" s="21" t="str">
        <f t="shared" si="2"/>
        <v>ImpactEd, February 2021, Lockdown Lessons: pupil learning and wellbeing during the Covid-19 pandemi, https://impacted.org.uk/covid-19</v>
      </c>
      <c r="I64" s="21" t="s">
        <v>59</v>
      </c>
      <c r="J64" s="21" t="s">
        <v>69</v>
      </c>
      <c r="K64" s="21" t="s">
        <v>69</v>
      </c>
      <c r="L64" s="24" t="b">
        <v>0</v>
      </c>
      <c r="M64" s="24" t="b">
        <v>0</v>
      </c>
      <c r="N64" s="24" t="b">
        <v>0</v>
      </c>
      <c r="O64" s="24" t="b">
        <v>0</v>
      </c>
      <c r="P64" s="24" t="b">
        <v>0</v>
      </c>
      <c r="Q64" s="24" t="b">
        <v>0</v>
      </c>
      <c r="R64" s="24" t="b">
        <v>0</v>
      </c>
      <c r="S64" s="25" t="b">
        <v>1</v>
      </c>
      <c r="T64" s="24" t="b">
        <v>0</v>
      </c>
      <c r="U64" s="25" t="b">
        <v>1</v>
      </c>
      <c r="V64" s="24" t="b">
        <v>0</v>
      </c>
      <c r="W64" s="24" t="b">
        <v>0</v>
      </c>
      <c r="X64" s="25" t="b">
        <v>1</v>
      </c>
      <c r="Y64" s="21" t="s">
        <v>317</v>
      </c>
      <c r="Z64" s="21" t="s">
        <v>318</v>
      </c>
      <c r="AA64" s="27" t="s">
        <v>62</v>
      </c>
      <c r="AB64" s="23" t="str">
        <f t="shared" si="3"/>
        <v>negative</v>
      </c>
      <c r="AC64" s="23" t="str">
        <f t="shared" si="4"/>
        <v>Don't know-no relative change</v>
      </c>
      <c r="AD64" s="26"/>
      <c r="AE64" s="26"/>
      <c r="AF64" s="26"/>
      <c r="AG64" s="26"/>
      <c r="AH64" s="26"/>
    </row>
    <row r="65">
      <c r="A65" s="19" t="s">
        <v>192</v>
      </c>
      <c r="B65" s="20">
        <f t="shared" si="1"/>
        <v>44228</v>
      </c>
      <c r="C65" s="21" t="s">
        <v>314</v>
      </c>
      <c r="D65" s="22" t="s">
        <v>315</v>
      </c>
      <c r="E65" s="23" t="s">
        <v>316</v>
      </c>
      <c r="F65" s="21" t="s">
        <v>160</v>
      </c>
      <c r="G65" s="21" t="s">
        <v>49</v>
      </c>
      <c r="H65" s="21" t="str">
        <f t="shared" si="2"/>
        <v>ImpactEd, February 2021, Lockdown Lessons: pupil learning and wellbeing during the Covid-19 pandemi, https://impacted.org.uk/covid-19</v>
      </c>
      <c r="I65" s="21" t="s">
        <v>59</v>
      </c>
      <c r="J65" s="21" t="s">
        <v>69</v>
      </c>
      <c r="K65" s="21" t="s">
        <v>69</v>
      </c>
      <c r="L65" s="25" t="b">
        <v>1</v>
      </c>
      <c r="M65" s="24" t="b">
        <v>0</v>
      </c>
      <c r="N65" s="24" t="b">
        <v>0</v>
      </c>
      <c r="O65" s="24" t="b">
        <v>0</v>
      </c>
      <c r="P65" s="24" t="b">
        <v>0</v>
      </c>
      <c r="Q65" s="24" t="b">
        <v>0</v>
      </c>
      <c r="R65" s="24" t="b">
        <v>0</v>
      </c>
      <c r="S65" s="25" t="b">
        <v>1</v>
      </c>
      <c r="T65" s="24" t="b">
        <v>0</v>
      </c>
      <c r="U65" s="24" t="b">
        <v>0</v>
      </c>
      <c r="V65" s="24" t="b">
        <v>0</v>
      </c>
      <c r="W65" s="24" t="b">
        <v>0</v>
      </c>
      <c r="X65" s="24" t="b">
        <v>0</v>
      </c>
      <c r="Y65" s="26"/>
      <c r="Z65" s="21" t="s">
        <v>319</v>
      </c>
      <c r="AA65" s="27" t="s">
        <v>62</v>
      </c>
      <c r="AB65" s="23" t="str">
        <f t="shared" si="3"/>
        <v>negative</v>
      </c>
      <c r="AC65" s="23" t="str">
        <f t="shared" si="4"/>
        <v>Don't know-no relative change</v>
      </c>
      <c r="AD65" s="26"/>
      <c r="AE65" s="26"/>
      <c r="AF65" s="26"/>
      <c r="AG65" s="26"/>
      <c r="AH65" s="26"/>
    </row>
    <row r="66">
      <c r="A66" s="19" t="s">
        <v>192</v>
      </c>
      <c r="B66" s="20">
        <f t="shared" si="1"/>
        <v>44228</v>
      </c>
      <c r="C66" s="21" t="s">
        <v>314</v>
      </c>
      <c r="D66" s="22" t="s">
        <v>315</v>
      </c>
      <c r="E66" s="23" t="s">
        <v>320</v>
      </c>
      <c r="F66" s="21" t="s">
        <v>160</v>
      </c>
      <c r="G66" s="21" t="s">
        <v>49</v>
      </c>
      <c r="H66" s="21" t="str">
        <f t="shared" si="2"/>
        <v>ImpactEd, February 2021, Lockdown Lessons: pupil learning and wellbeing during the Covid-19 pandemic, https://impacted.org.uk/covid-19</v>
      </c>
      <c r="I66" s="21" t="s">
        <v>59</v>
      </c>
      <c r="J66" s="21" t="s">
        <v>183</v>
      </c>
      <c r="K66" s="21" t="s">
        <v>184</v>
      </c>
      <c r="L66" s="24" t="b">
        <v>0</v>
      </c>
      <c r="M66" s="24" t="b">
        <v>0</v>
      </c>
      <c r="N66" s="24" t="b">
        <v>0</v>
      </c>
      <c r="O66" s="24" t="b">
        <v>0</v>
      </c>
      <c r="P66" s="24" t="b">
        <v>0</v>
      </c>
      <c r="Q66" s="24" t="b">
        <v>0</v>
      </c>
      <c r="R66" s="24" t="b">
        <v>0</v>
      </c>
      <c r="S66" s="25" t="b">
        <v>1</v>
      </c>
      <c r="T66" s="24" t="b">
        <v>0</v>
      </c>
      <c r="U66" s="25" t="b">
        <v>1</v>
      </c>
      <c r="V66" s="24" t="b">
        <v>0</v>
      </c>
      <c r="W66" s="24" t="b">
        <v>0</v>
      </c>
      <c r="X66" s="25" t="b">
        <v>1</v>
      </c>
      <c r="Y66" s="21" t="s">
        <v>317</v>
      </c>
      <c r="Z66" s="21" t="s">
        <v>321</v>
      </c>
      <c r="AA66" s="27" t="s">
        <v>62</v>
      </c>
      <c r="AB66" s="23" t="str">
        <f t="shared" si="3"/>
        <v>negative</v>
      </c>
      <c r="AC66" s="23" t="str">
        <f t="shared" si="4"/>
        <v>Don't know-no relative change</v>
      </c>
      <c r="AD66" s="26"/>
      <c r="AE66" s="26"/>
      <c r="AF66" s="26"/>
      <c r="AG66" s="26"/>
      <c r="AH66" s="26"/>
    </row>
    <row r="67">
      <c r="A67" s="19" t="s">
        <v>192</v>
      </c>
      <c r="B67" s="20">
        <f t="shared" si="1"/>
        <v>44228</v>
      </c>
      <c r="C67" s="21" t="s">
        <v>314</v>
      </c>
      <c r="D67" s="22" t="s">
        <v>315</v>
      </c>
      <c r="E67" s="23" t="s">
        <v>322</v>
      </c>
      <c r="F67" s="21" t="s">
        <v>58</v>
      </c>
      <c r="G67" s="21" t="s">
        <v>49</v>
      </c>
      <c r="H67" s="21" t="str">
        <f t="shared" si="2"/>
        <v>ImpactEd, February 2021, Pupil learning and wellbeing during the Covid-19 pandemic, https://impacted.org.uk/covid-19</v>
      </c>
      <c r="I67" s="21" t="s">
        <v>59</v>
      </c>
      <c r="J67" s="21" t="s">
        <v>183</v>
      </c>
      <c r="K67" s="21" t="s">
        <v>323</v>
      </c>
      <c r="L67" s="24" t="b">
        <v>0</v>
      </c>
      <c r="M67" s="24" t="b">
        <v>0</v>
      </c>
      <c r="N67" s="24" t="b">
        <v>0</v>
      </c>
      <c r="O67" s="24" t="b">
        <v>0</v>
      </c>
      <c r="P67" s="24" t="b">
        <v>0</v>
      </c>
      <c r="Q67" s="24" t="b">
        <v>0</v>
      </c>
      <c r="R67" s="24" t="b">
        <v>0</v>
      </c>
      <c r="S67" s="25" t="b">
        <v>1</v>
      </c>
      <c r="T67" s="25" t="b">
        <v>0</v>
      </c>
      <c r="U67" s="24" t="b">
        <v>0</v>
      </c>
      <c r="V67" s="24" t="b">
        <v>0</v>
      </c>
      <c r="W67" s="24" t="b">
        <v>0</v>
      </c>
      <c r="X67" s="24" t="b">
        <v>0</v>
      </c>
      <c r="Y67" s="26"/>
      <c r="Z67" s="21" t="s">
        <v>324</v>
      </c>
      <c r="AA67" s="27" t="s">
        <v>62</v>
      </c>
      <c r="AB67" s="23" t="str">
        <f t="shared" si="3"/>
        <v>negative</v>
      </c>
      <c r="AC67" s="23" t="str">
        <f t="shared" si="4"/>
        <v>Don't know-no relative change</v>
      </c>
      <c r="AD67" s="26"/>
      <c r="AE67" s="26"/>
      <c r="AF67" s="26"/>
      <c r="AG67" s="26"/>
      <c r="AH67" s="26"/>
    </row>
    <row r="68">
      <c r="A68" s="19" t="s">
        <v>192</v>
      </c>
      <c r="B68" s="20">
        <f t="shared" si="1"/>
        <v>44228</v>
      </c>
      <c r="C68" s="21" t="s">
        <v>314</v>
      </c>
      <c r="D68" s="22" t="s">
        <v>315</v>
      </c>
      <c r="E68" s="23" t="s">
        <v>322</v>
      </c>
      <c r="F68" s="21" t="s">
        <v>58</v>
      </c>
      <c r="G68" s="21" t="s">
        <v>49</v>
      </c>
      <c r="H68" s="21" t="str">
        <f t="shared" si="2"/>
        <v>ImpactEd, February 2021, Pupil learning and wellbeing during the Covid-19 pandemic, https://impacted.org.uk/covid-19</v>
      </c>
      <c r="I68" s="21" t="s">
        <v>59</v>
      </c>
      <c r="J68" s="21" t="s">
        <v>183</v>
      </c>
      <c r="K68" s="21" t="s">
        <v>323</v>
      </c>
      <c r="L68" s="24" t="b">
        <v>0</v>
      </c>
      <c r="M68" s="24" t="b">
        <v>0</v>
      </c>
      <c r="N68" s="24" t="b">
        <v>0</v>
      </c>
      <c r="O68" s="24" t="b">
        <v>0</v>
      </c>
      <c r="P68" s="24" t="b">
        <v>0</v>
      </c>
      <c r="Q68" s="24" t="b">
        <v>0</v>
      </c>
      <c r="R68" s="24" t="b">
        <v>0</v>
      </c>
      <c r="S68" s="25" t="b">
        <v>1</v>
      </c>
      <c r="T68" s="25" t="b">
        <v>0</v>
      </c>
      <c r="U68" s="25" t="b">
        <v>1</v>
      </c>
      <c r="V68" s="24" t="b">
        <v>0</v>
      </c>
      <c r="W68" s="24" t="b">
        <v>0</v>
      </c>
      <c r="X68" s="25" t="b">
        <v>1</v>
      </c>
      <c r="Y68" s="21" t="s">
        <v>317</v>
      </c>
      <c r="Z68" s="21" t="s">
        <v>325</v>
      </c>
      <c r="AA68" s="27" t="s">
        <v>62</v>
      </c>
      <c r="AB68" s="23" t="str">
        <f t="shared" si="3"/>
        <v>negative</v>
      </c>
      <c r="AC68" s="23" t="str">
        <f t="shared" si="4"/>
        <v>Don't know-no relative change</v>
      </c>
      <c r="AD68" s="26"/>
      <c r="AE68" s="26"/>
      <c r="AF68" s="26"/>
      <c r="AG68" s="26"/>
      <c r="AH68" s="26"/>
    </row>
    <row r="69">
      <c r="A69" s="19" t="s">
        <v>192</v>
      </c>
      <c r="B69" s="20">
        <f t="shared" si="1"/>
        <v>44228</v>
      </c>
      <c r="C69" s="21" t="s">
        <v>314</v>
      </c>
      <c r="D69" s="22" t="s">
        <v>315</v>
      </c>
      <c r="E69" s="23" t="s">
        <v>322</v>
      </c>
      <c r="F69" s="21" t="s">
        <v>58</v>
      </c>
      <c r="G69" s="21" t="s">
        <v>49</v>
      </c>
      <c r="H69" s="21" t="str">
        <f t="shared" si="2"/>
        <v>ImpactEd, February 2021, Pupil learning and wellbeing during the Covid-19 pandemic, https://impacted.org.uk/covid-19</v>
      </c>
      <c r="I69" s="21" t="s">
        <v>59</v>
      </c>
      <c r="J69" s="21" t="s">
        <v>183</v>
      </c>
      <c r="K69" s="21" t="s">
        <v>323</v>
      </c>
      <c r="L69" s="24" t="b">
        <v>0</v>
      </c>
      <c r="M69" s="24" t="b">
        <v>0</v>
      </c>
      <c r="N69" s="24" t="b">
        <v>0</v>
      </c>
      <c r="O69" s="24" t="b">
        <v>0</v>
      </c>
      <c r="P69" s="24" t="b">
        <v>0</v>
      </c>
      <c r="Q69" s="24" t="b">
        <v>0</v>
      </c>
      <c r="R69" s="24" t="b">
        <v>0</v>
      </c>
      <c r="S69" s="25" t="b">
        <v>1</v>
      </c>
      <c r="T69" s="24" t="b">
        <v>0</v>
      </c>
      <c r="U69" s="24" t="b">
        <v>0</v>
      </c>
      <c r="V69" s="24" t="b">
        <v>0</v>
      </c>
      <c r="W69" s="24" t="b">
        <v>0</v>
      </c>
      <c r="X69" s="24" t="b">
        <v>0</v>
      </c>
      <c r="Y69" s="26"/>
      <c r="Z69" s="21" t="s">
        <v>326</v>
      </c>
      <c r="AA69" s="27" t="s">
        <v>53</v>
      </c>
      <c r="AB69" s="23" t="str">
        <f t="shared" si="3"/>
        <v>negative</v>
      </c>
      <c r="AC69" s="23" t="str">
        <f t="shared" si="4"/>
        <v>Don't know-no relative change</v>
      </c>
      <c r="AD69" s="26"/>
      <c r="AE69" s="26"/>
      <c r="AF69" s="26"/>
      <c r="AG69" s="26"/>
      <c r="AH69" s="26"/>
    </row>
    <row r="70">
      <c r="A70" s="19" t="s">
        <v>192</v>
      </c>
      <c r="B70" s="20">
        <f t="shared" si="1"/>
        <v>44228</v>
      </c>
      <c r="C70" s="21" t="s">
        <v>314</v>
      </c>
      <c r="D70" s="22" t="s">
        <v>315</v>
      </c>
      <c r="E70" s="23" t="s">
        <v>322</v>
      </c>
      <c r="F70" s="21" t="s">
        <v>58</v>
      </c>
      <c r="G70" s="21" t="s">
        <v>49</v>
      </c>
      <c r="H70" s="21" t="str">
        <f t="shared" si="2"/>
        <v>ImpactEd, February 2021, Pupil learning and wellbeing during the Covid-19 pandemic, https://impacted.org.uk/covid-19</v>
      </c>
      <c r="I70" s="21" t="s">
        <v>59</v>
      </c>
      <c r="J70" s="21" t="s">
        <v>183</v>
      </c>
      <c r="K70" s="21" t="s">
        <v>184</v>
      </c>
      <c r="L70" s="25" t="b">
        <v>1</v>
      </c>
      <c r="M70" s="24" t="b">
        <v>0</v>
      </c>
      <c r="N70" s="24" t="b">
        <v>0</v>
      </c>
      <c r="O70" s="24" t="b">
        <v>0</v>
      </c>
      <c r="P70" s="24" t="b">
        <v>0</v>
      </c>
      <c r="Q70" s="24" t="b">
        <v>0</v>
      </c>
      <c r="R70" s="24" t="b">
        <v>0</v>
      </c>
      <c r="S70" s="25" t="b">
        <v>1</v>
      </c>
      <c r="T70" s="25" t="b">
        <v>0</v>
      </c>
      <c r="U70" s="24" t="b">
        <v>0</v>
      </c>
      <c r="V70" s="24" t="b">
        <v>0</v>
      </c>
      <c r="W70" s="24" t="b">
        <v>0</v>
      </c>
      <c r="X70" s="24" t="b">
        <v>0</v>
      </c>
      <c r="Y70" s="26"/>
      <c r="Z70" s="21" t="s">
        <v>327</v>
      </c>
      <c r="AA70" s="27" t="s">
        <v>62</v>
      </c>
      <c r="AB70" s="23" t="str">
        <f t="shared" si="3"/>
        <v>negative</v>
      </c>
      <c r="AC70" s="23" t="str">
        <f t="shared" si="4"/>
        <v>Don't know-no relative change</v>
      </c>
      <c r="AD70" s="26"/>
      <c r="AE70" s="26"/>
      <c r="AF70" s="26"/>
      <c r="AG70" s="26"/>
      <c r="AH70" s="26"/>
    </row>
    <row r="71">
      <c r="A71" s="19" t="s">
        <v>192</v>
      </c>
      <c r="B71" s="20">
        <f t="shared" si="1"/>
        <v>44228</v>
      </c>
      <c r="C71" s="21" t="s">
        <v>314</v>
      </c>
      <c r="D71" s="22" t="s">
        <v>315</v>
      </c>
      <c r="E71" s="23" t="s">
        <v>322</v>
      </c>
      <c r="F71" s="21" t="s">
        <v>58</v>
      </c>
      <c r="G71" s="21" t="s">
        <v>49</v>
      </c>
      <c r="H71" s="21" t="str">
        <f t="shared" si="2"/>
        <v>ImpactEd, February 2021, Pupil learning and wellbeing during the Covid-19 pandemic, https://impacted.org.uk/covid-19</v>
      </c>
      <c r="I71" s="21" t="s">
        <v>59</v>
      </c>
      <c r="J71" s="21" t="s">
        <v>183</v>
      </c>
      <c r="K71" s="21" t="s">
        <v>323</v>
      </c>
      <c r="L71" s="24" t="b">
        <v>0</v>
      </c>
      <c r="M71" s="24" t="b">
        <v>0</v>
      </c>
      <c r="N71" s="24" t="b">
        <v>0</v>
      </c>
      <c r="O71" s="24" t="b">
        <v>0</v>
      </c>
      <c r="P71" s="24" t="b">
        <v>0</v>
      </c>
      <c r="Q71" s="24" t="b">
        <v>0</v>
      </c>
      <c r="R71" s="24" t="b">
        <v>0</v>
      </c>
      <c r="S71" s="25" t="b">
        <v>1</v>
      </c>
      <c r="T71" s="25" t="b">
        <v>0</v>
      </c>
      <c r="U71" s="24" t="b">
        <v>0</v>
      </c>
      <c r="V71" s="24" t="b">
        <v>0</v>
      </c>
      <c r="W71" s="24" t="b">
        <v>0</v>
      </c>
      <c r="X71" s="24" t="b">
        <v>0</v>
      </c>
      <c r="Y71" s="26"/>
      <c r="Z71" s="21" t="s">
        <v>328</v>
      </c>
      <c r="AA71" s="27" t="s">
        <v>53</v>
      </c>
      <c r="AB71" s="23" t="str">
        <f t="shared" si="3"/>
        <v>negative</v>
      </c>
      <c r="AC71" s="23" t="str">
        <f t="shared" si="4"/>
        <v>Don't know-no relative change</v>
      </c>
      <c r="AD71" s="26"/>
      <c r="AE71" s="26"/>
      <c r="AF71" s="26"/>
      <c r="AG71" s="26"/>
      <c r="AH71" s="26"/>
    </row>
    <row r="72">
      <c r="A72" s="19" t="s">
        <v>296</v>
      </c>
      <c r="B72" s="20">
        <f t="shared" si="1"/>
        <v>44105</v>
      </c>
      <c r="C72" s="30" t="s">
        <v>329</v>
      </c>
      <c r="D72" s="22" t="s">
        <v>330</v>
      </c>
      <c r="E72" s="44" t="s">
        <v>331</v>
      </c>
      <c r="F72" s="21" t="s">
        <v>58</v>
      </c>
      <c r="G72" s="21" t="s">
        <v>49</v>
      </c>
      <c r="H72" s="21" t="str">
        <f t="shared" si="2"/>
        <v>Imperial College London, October 2020, Half of children entitled to free school meals did not have access to the scheme during COVID-19 lockdown in the UK, https://www.sciencedirect.com/science/article/abs/pii/S0033350620303875</v>
      </c>
      <c r="I72" s="21" t="s">
        <v>39</v>
      </c>
      <c r="J72" s="21" t="s">
        <v>40</v>
      </c>
      <c r="K72" s="21" t="s">
        <v>41</v>
      </c>
      <c r="L72" s="24" t="b">
        <v>0</v>
      </c>
      <c r="M72" s="24" t="b">
        <v>0</v>
      </c>
      <c r="N72" s="24" t="b">
        <v>0</v>
      </c>
      <c r="O72" s="24" t="b">
        <v>0</v>
      </c>
      <c r="P72" s="24" t="b">
        <v>0</v>
      </c>
      <c r="Q72" s="24" t="b">
        <v>0</v>
      </c>
      <c r="R72" s="25" t="b">
        <v>1</v>
      </c>
      <c r="S72" s="25" t="b">
        <v>1</v>
      </c>
      <c r="T72" s="24" t="b">
        <v>0</v>
      </c>
      <c r="U72" s="25" t="b">
        <v>1</v>
      </c>
      <c r="V72" s="24" t="b">
        <v>0</v>
      </c>
      <c r="W72" s="24" t="b">
        <v>0</v>
      </c>
      <c r="X72" s="25" t="b">
        <v>1</v>
      </c>
      <c r="Y72" s="21" t="s">
        <v>332</v>
      </c>
      <c r="Z72" s="21" t="s">
        <v>333</v>
      </c>
      <c r="AA72" s="27" t="s">
        <v>62</v>
      </c>
      <c r="AB72" s="23" t="str">
        <f t="shared" si="3"/>
        <v>negative</v>
      </c>
      <c r="AC72" s="23" t="str">
        <f t="shared" si="4"/>
        <v>Don't know-no relative change</v>
      </c>
      <c r="AD72" s="26"/>
      <c r="AE72" s="26"/>
      <c r="AF72" s="26"/>
      <c r="AG72" s="26"/>
      <c r="AH72" s="26"/>
    </row>
    <row r="73">
      <c r="A73" s="19" t="s">
        <v>334</v>
      </c>
      <c r="B73" s="20">
        <f t="shared" si="1"/>
        <v>44166</v>
      </c>
      <c r="C73" s="21" t="s">
        <v>335</v>
      </c>
      <c r="D73" s="22" t="s">
        <v>336</v>
      </c>
      <c r="E73" s="23" t="s">
        <v>337</v>
      </c>
      <c r="F73" s="21" t="s">
        <v>120</v>
      </c>
      <c r="G73" s="21" t="s">
        <v>38</v>
      </c>
      <c r="H73" s="21" t="str">
        <f t="shared" si="2"/>
        <v>Institute for Employment Studies, December 2020, The impacts of the coronavirus crisis on the labour market: Analysis of quarterly Labour Force Surveydata, https://www.employment-studies.co.uk/system/files/resources/files/Impacts%20of%20coronavirus%20crisis%20on%20labour%20market_0.pdf</v>
      </c>
      <c r="I73" s="21" t="s">
        <v>39</v>
      </c>
      <c r="J73" s="21" t="s">
        <v>147</v>
      </c>
      <c r="K73" s="21" t="s">
        <v>172</v>
      </c>
      <c r="L73" s="24" t="b">
        <v>0</v>
      </c>
      <c r="M73" s="25" t="b">
        <v>1</v>
      </c>
      <c r="N73" s="24" t="b">
        <v>0</v>
      </c>
      <c r="O73" s="24" t="b">
        <v>0</v>
      </c>
      <c r="P73" s="24" t="b">
        <v>0</v>
      </c>
      <c r="Q73" s="24" t="b">
        <v>0</v>
      </c>
      <c r="R73" s="24" t="b">
        <v>0</v>
      </c>
      <c r="S73" s="24" t="b">
        <v>0</v>
      </c>
      <c r="T73" s="24" t="b">
        <v>0</v>
      </c>
      <c r="U73" s="24" t="b">
        <v>0</v>
      </c>
      <c r="V73" s="24" t="b">
        <v>0</v>
      </c>
      <c r="W73" s="24" t="b">
        <v>0</v>
      </c>
      <c r="X73" s="24" t="b">
        <v>0</v>
      </c>
      <c r="Y73" s="26"/>
      <c r="Z73" s="21" t="s">
        <v>338</v>
      </c>
      <c r="AA73" s="27" t="s">
        <v>43</v>
      </c>
      <c r="AB73" s="23" t="str">
        <f t="shared" si="3"/>
        <v>negative</v>
      </c>
      <c r="AC73" s="23" t="str">
        <f t="shared" si="4"/>
        <v>Inequalities widened</v>
      </c>
      <c r="AD73" s="26"/>
      <c r="AE73" s="26"/>
      <c r="AF73" s="26"/>
      <c r="AG73" s="26"/>
      <c r="AH73" s="26"/>
    </row>
    <row r="74">
      <c r="A74" s="19" t="s">
        <v>334</v>
      </c>
      <c r="B74" s="20">
        <f t="shared" si="1"/>
        <v>44166</v>
      </c>
      <c r="C74" s="21" t="s">
        <v>335</v>
      </c>
      <c r="D74" s="22" t="s">
        <v>336</v>
      </c>
      <c r="E74" s="23" t="s">
        <v>337</v>
      </c>
      <c r="F74" s="21" t="s">
        <v>120</v>
      </c>
      <c r="G74" s="21" t="s">
        <v>38</v>
      </c>
      <c r="H74" s="21" t="str">
        <f t="shared" si="2"/>
        <v>Institute for Employment Studies, December 2020, The impacts of the coronavirus crisis on the labour market: Analysis of quarterly Labour Force Surveydata, https://www.employment-studies.co.uk/system/files/resources/files/Impacts%20of%20coronavirus%20crisis%20on%20labour%20market_0.pdf</v>
      </c>
      <c r="I74" s="21" t="s">
        <v>39</v>
      </c>
      <c r="J74" s="21" t="s">
        <v>147</v>
      </c>
      <c r="K74" s="21" t="s">
        <v>172</v>
      </c>
      <c r="L74" s="25" t="b">
        <v>0</v>
      </c>
      <c r="M74" s="24" t="b">
        <v>0</v>
      </c>
      <c r="N74" s="24" t="b">
        <v>0</v>
      </c>
      <c r="O74" s="24" t="b">
        <v>0</v>
      </c>
      <c r="P74" s="24" t="b">
        <v>0</v>
      </c>
      <c r="Q74" s="24" t="b">
        <v>0</v>
      </c>
      <c r="R74" s="24" t="b">
        <v>0</v>
      </c>
      <c r="S74" s="24" t="b">
        <v>0</v>
      </c>
      <c r="T74" s="25" t="b">
        <v>1</v>
      </c>
      <c r="U74" s="24" t="b">
        <v>0</v>
      </c>
      <c r="V74" s="24" t="b">
        <v>0</v>
      </c>
      <c r="W74" s="24" t="b">
        <v>0</v>
      </c>
      <c r="X74" s="24" t="b">
        <v>0</v>
      </c>
      <c r="Y74" s="26"/>
      <c r="Z74" s="21" t="s">
        <v>339</v>
      </c>
      <c r="AA74" s="27" t="s">
        <v>62</v>
      </c>
      <c r="AB74" s="23" t="str">
        <f t="shared" si="3"/>
        <v>negative</v>
      </c>
      <c r="AC74" s="23" t="str">
        <f t="shared" si="4"/>
        <v>Don't know-no relative change</v>
      </c>
      <c r="AD74" s="26"/>
      <c r="AE74" s="26"/>
      <c r="AF74" s="26"/>
      <c r="AG74" s="26"/>
      <c r="AH74" s="26"/>
    </row>
    <row r="75">
      <c r="A75" s="19" t="s">
        <v>334</v>
      </c>
      <c r="B75" s="20">
        <f t="shared" si="1"/>
        <v>44166</v>
      </c>
      <c r="C75" s="21" t="s">
        <v>335</v>
      </c>
      <c r="D75" s="22" t="s">
        <v>336</v>
      </c>
      <c r="E75" s="23" t="s">
        <v>337</v>
      </c>
      <c r="F75" s="21" t="s">
        <v>120</v>
      </c>
      <c r="G75" s="21" t="s">
        <v>38</v>
      </c>
      <c r="H75" s="21" t="str">
        <f t="shared" si="2"/>
        <v>Institute for Employment Studies, December 2020, The impacts of the coronavirus crisis on the labour market: Analysis of quarterly Labour Force Surveydata, https://www.employment-studies.co.uk/system/files/resources/files/Impacts%20of%20coronavirus%20crisis%20on%20labour%20market_0.pdf</v>
      </c>
      <c r="I75" s="21" t="s">
        <v>39</v>
      </c>
      <c r="J75" s="21" t="s">
        <v>147</v>
      </c>
      <c r="K75" s="21" t="s">
        <v>172</v>
      </c>
      <c r="L75" s="25" t="b">
        <v>0</v>
      </c>
      <c r="M75" s="24" t="b">
        <v>0</v>
      </c>
      <c r="N75" s="24" t="b">
        <v>0</v>
      </c>
      <c r="O75" s="24" t="b">
        <v>0</v>
      </c>
      <c r="P75" s="24" t="b">
        <v>0</v>
      </c>
      <c r="Q75" s="24" t="b">
        <v>0</v>
      </c>
      <c r="R75" s="24" t="b">
        <v>0</v>
      </c>
      <c r="S75" s="25" t="b">
        <v>1</v>
      </c>
      <c r="T75" s="25" t="b">
        <v>1</v>
      </c>
      <c r="U75" s="24" t="b">
        <v>0</v>
      </c>
      <c r="V75" s="24" t="b">
        <v>0</v>
      </c>
      <c r="W75" s="24" t="b">
        <v>0</v>
      </c>
      <c r="X75" s="24" t="b">
        <v>0</v>
      </c>
      <c r="Y75" s="26"/>
      <c r="Z75" s="21" t="s">
        <v>340</v>
      </c>
      <c r="AA75" s="27" t="s">
        <v>62</v>
      </c>
      <c r="AB75" s="23" t="str">
        <f t="shared" si="3"/>
        <v>negative</v>
      </c>
      <c r="AC75" s="23" t="str">
        <f t="shared" si="4"/>
        <v>Don't know-no relative change</v>
      </c>
      <c r="AD75" s="26"/>
      <c r="AE75" s="26"/>
      <c r="AF75" s="26"/>
      <c r="AG75" s="26"/>
      <c r="AH75" s="26"/>
    </row>
    <row r="76">
      <c r="A76" s="19" t="s">
        <v>163</v>
      </c>
      <c r="B76" s="20">
        <f t="shared" si="1"/>
        <v>44197</v>
      </c>
      <c r="C76" s="21" t="s">
        <v>335</v>
      </c>
      <c r="D76" s="22" t="s">
        <v>341</v>
      </c>
      <c r="E76" s="23" t="s">
        <v>342</v>
      </c>
      <c r="F76" s="21" t="s">
        <v>67</v>
      </c>
      <c r="G76" s="21" t="s">
        <v>49</v>
      </c>
      <c r="H76" s="21" t="str">
        <f t="shared" si="2"/>
        <v>Institute for Employment Studies, January 2021, Laid low: The impacts of the Covid-19 crisis on low-paid and insecure workers, https://www.employment-studies.co.uk/resource/laid-low</v>
      </c>
      <c r="I76" s="21" t="s">
        <v>39</v>
      </c>
      <c r="J76" s="21" t="s">
        <v>147</v>
      </c>
      <c r="K76" s="21" t="s">
        <v>172</v>
      </c>
      <c r="L76" s="25" t="b">
        <v>1</v>
      </c>
      <c r="M76" s="25" t="b">
        <v>1</v>
      </c>
      <c r="N76" s="25" t="b">
        <v>1</v>
      </c>
      <c r="O76" s="24" t="b">
        <v>0</v>
      </c>
      <c r="P76" s="24" t="b">
        <v>0</v>
      </c>
      <c r="Q76" s="24" t="b">
        <v>0</v>
      </c>
      <c r="R76" s="24" t="b">
        <v>0</v>
      </c>
      <c r="S76" s="24" t="b">
        <v>0</v>
      </c>
      <c r="T76" s="25" t="b">
        <v>1</v>
      </c>
      <c r="U76" s="24" t="b">
        <v>0</v>
      </c>
      <c r="V76" s="24" t="b">
        <v>0</v>
      </c>
      <c r="W76" s="25" t="b">
        <v>1</v>
      </c>
      <c r="X76" s="25" t="b">
        <v>0</v>
      </c>
      <c r="Y76" s="26"/>
      <c r="Z76" s="21" t="s">
        <v>343</v>
      </c>
      <c r="AA76" s="27" t="s">
        <v>43</v>
      </c>
      <c r="AB76" s="23" t="str">
        <f t="shared" si="3"/>
        <v>negative</v>
      </c>
      <c r="AC76" s="23" t="str">
        <f t="shared" si="4"/>
        <v>Inequalities widened</v>
      </c>
      <c r="AD76" s="26"/>
      <c r="AE76" s="26"/>
      <c r="AF76" s="26"/>
      <c r="AG76" s="26"/>
      <c r="AH76" s="26"/>
    </row>
    <row r="77">
      <c r="A77" s="19" t="s">
        <v>296</v>
      </c>
      <c r="B77" s="20">
        <f t="shared" si="1"/>
        <v>44105</v>
      </c>
      <c r="C77" s="21" t="s">
        <v>344</v>
      </c>
      <c r="D77" s="22" t="s">
        <v>345</v>
      </c>
      <c r="E77" s="23" t="s">
        <v>346</v>
      </c>
      <c r="F77" s="21" t="s">
        <v>48</v>
      </c>
      <c r="G77" s="21" t="s">
        <v>49</v>
      </c>
      <c r="H77" s="21" t="str">
        <f t="shared" si="2"/>
        <v>Institute for employment studies, October 2020, The impact of COVID-19 on low-income households, https://www.employment-studies.co.uk/system/files/resources/files/The_impact_%20of_COVID-19_on_low-income_households.pdf</v>
      </c>
      <c r="I77" s="21" t="s">
        <v>39</v>
      </c>
      <c r="J77" s="21" t="s">
        <v>147</v>
      </c>
      <c r="K77" s="21" t="s">
        <v>172</v>
      </c>
      <c r="L77" s="24" t="b">
        <v>0</v>
      </c>
      <c r="M77" s="24" t="b">
        <v>0</v>
      </c>
      <c r="N77" s="24" t="b">
        <v>0</v>
      </c>
      <c r="O77" s="24" t="b">
        <v>0</v>
      </c>
      <c r="P77" s="24" t="b">
        <v>0</v>
      </c>
      <c r="Q77" s="24" t="b">
        <v>0</v>
      </c>
      <c r="R77" s="25" t="b">
        <v>1</v>
      </c>
      <c r="S77" s="25" t="b">
        <v>0</v>
      </c>
      <c r="T77" s="24" t="b">
        <v>0</v>
      </c>
      <c r="U77" s="25" t="b">
        <v>1</v>
      </c>
      <c r="V77" s="24" t="b">
        <v>0</v>
      </c>
      <c r="W77" s="25" t="b">
        <v>1</v>
      </c>
      <c r="X77" s="25" t="b">
        <v>0</v>
      </c>
      <c r="Y77" s="26"/>
      <c r="Z77" s="21" t="s">
        <v>347</v>
      </c>
      <c r="AA77" s="27" t="s">
        <v>53</v>
      </c>
      <c r="AB77" s="23" t="str">
        <f t="shared" si="3"/>
        <v>negative</v>
      </c>
      <c r="AC77" s="23" t="str">
        <f t="shared" si="4"/>
        <v>Don't know-no relative change</v>
      </c>
      <c r="AD77" s="26"/>
      <c r="AE77" s="26"/>
      <c r="AF77" s="26"/>
      <c r="AG77" s="26"/>
      <c r="AH77" s="26"/>
    </row>
    <row r="78">
      <c r="A78" s="19" t="s">
        <v>296</v>
      </c>
      <c r="B78" s="20">
        <f t="shared" si="1"/>
        <v>44105</v>
      </c>
      <c r="C78" s="21" t="s">
        <v>344</v>
      </c>
      <c r="D78" s="22" t="s">
        <v>345</v>
      </c>
      <c r="E78" s="23" t="s">
        <v>346</v>
      </c>
      <c r="F78" s="21" t="s">
        <v>48</v>
      </c>
      <c r="G78" s="21" t="s">
        <v>49</v>
      </c>
      <c r="H78" s="21" t="str">
        <f t="shared" si="2"/>
        <v>Institute for employment studies, October 2020, The impact of COVID-19 on low-income households, https://www.employment-studies.co.uk/system/files/resources/files/The_impact_%20of_COVID-19_on_low-income_households.pdf</v>
      </c>
      <c r="I78" s="21" t="s">
        <v>39</v>
      </c>
      <c r="J78" s="21" t="s">
        <v>147</v>
      </c>
      <c r="K78" s="21" t="s">
        <v>172</v>
      </c>
      <c r="L78" s="24" t="b">
        <v>0</v>
      </c>
      <c r="M78" s="24" t="b">
        <v>0</v>
      </c>
      <c r="N78" s="24" t="b">
        <v>0</v>
      </c>
      <c r="O78" s="24" t="b">
        <v>0</v>
      </c>
      <c r="P78" s="24" t="b">
        <v>0</v>
      </c>
      <c r="Q78" s="24" t="b">
        <v>0</v>
      </c>
      <c r="R78" s="24" t="b">
        <v>0</v>
      </c>
      <c r="S78" s="24" t="b">
        <v>0</v>
      </c>
      <c r="T78" s="24" t="b">
        <v>0</v>
      </c>
      <c r="U78" s="24" t="b">
        <v>0</v>
      </c>
      <c r="V78" s="24" t="b">
        <v>0</v>
      </c>
      <c r="W78" s="25" t="b">
        <v>1</v>
      </c>
      <c r="X78" s="25" t="b">
        <v>0</v>
      </c>
      <c r="Y78" s="26"/>
      <c r="Z78" s="21" t="s">
        <v>348</v>
      </c>
      <c r="AA78" s="27" t="s">
        <v>62</v>
      </c>
      <c r="AB78" s="23" t="str">
        <f t="shared" si="3"/>
        <v>negative</v>
      </c>
      <c r="AC78" s="23" t="str">
        <f t="shared" si="4"/>
        <v>Don't know-no relative change</v>
      </c>
      <c r="AD78" s="26"/>
      <c r="AE78" s="26"/>
      <c r="AF78" s="26"/>
      <c r="AG78" s="26"/>
      <c r="AH78" s="26"/>
    </row>
    <row r="79">
      <c r="A79" s="19" t="s">
        <v>192</v>
      </c>
      <c r="B79" s="20">
        <f t="shared" si="1"/>
        <v>44228</v>
      </c>
      <c r="C79" s="21" t="s">
        <v>349</v>
      </c>
      <c r="D79" s="22" t="s">
        <v>350</v>
      </c>
      <c r="E79" s="23" t="s">
        <v>351</v>
      </c>
      <c r="F79" s="21" t="s">
        <v>120</v>
      </c>
      <c r="G79" s="21" t="s">
        <v>38</v>
      </c>
      <c r="H79" s="21" t="str">
        <f t="shared" si="2"/>
        <v>Institute for Employment Studies/ Youth Futures Foundation, February 2021, An Unequal Crisis: The impact of the pandemic on the youth labour market, https://www.employment-studies.co.uk/resource/unequal-crisis-impact-pandemic-youth-labour-market</v>
      </c>
      <c r="I79" s="21" t="s">
        <v>39</v>
      </c>
      <c r="J79" s="21" t="s">
        <v>147</v>
      </c>
      <c r="K79" s="21" t="s">
        <v>172</v>
      </c>
      <c r="L79" s="24" t="b">
        <v>0</v>
      </c>
      <c r="M79" s="25" t="b">
        <v>0</v>
      </c>
      <c r="N79" s="24" t="b">
        <v>0</v>
      </c>
      <c r="O79" s="24" t="b">
        <v>0</v>
      </c>
      <c r="P79" s="24" t="b">
        <v>0</v>
      </c>
      <c r="Q79" s="24" t="b">
        <v>0</v>
      </c>
      <c r="R79" s="24" t="b">
        <v>0</v>
      </c>
      <c r="S79" s="24" t="b">
        <v>0</v>
      </c>
      <c r="T79" s="25" t="b">
        <v>1</v>
      </c>
      <c r="U79" s="24" t="b">
        <v>0</v>
      </c>
      <c r="V79" s="24" t="b">
        <v>0</v>
      </c>
      <c r="W79" s="24" t="b">
        <v>0</v>
      </c>
      <c r="X79" s="24" t="b">
        <v>0</v>
      </c>
      <c r="Y79" s="26"/>
      <c r="Z79" s="21" t="s">
        <v>352</v>
      </c>
      <c r="AA79" s="27" t="s">
        <v>62</v>
      </c>
      <c r="AB79" s="23" t="str">
        <f t="shared" si="3"/>
        <v>negative</v>
      </c>
      <c r="AC79" s="23" t="str">
        <f t="shared" si="4"/>
        <v>Don't know-no relative change</v>
      </c>
      <c r="AD79" s="26"/>
      <c r="AE79" s="26"/>
      <c r="AF79" s="26"/>
      <c r="AG79" s="26"/>
      <c r="AH79" s="26"/>
    </row>
    <row r="80">
      <c r="A80" s="19" t="s">
        <v>192</v>
      </c>
      <c r="B80" s="20">
        <f t="shared" si="1"/>
        <v>44228</v>
      </c>
      <c r="C80" s="21" t="s">
        <v>349</v>
      </c>
      <c r="D80" s="22" t="s">
        <v>350</v>
      </c>
      <c r="E80" s="23" t="s">
        <v>351</v>
      </c>
      <c r="F80" s="21" t="s">
        <v>120</v>
      </c>
      <c r="G80" s="21" t="s">
        <v>38</v>
      </c>
      <c r="H80" s="21" t="str">
        <f t="shared" si="2"/>
        <v>Institute for Employment Studies/ Youth Futures Foundation, February 2021, An Unequal Crisis: The impact of the pandemic on the youth labour market, https://www.employment-studies.co.uk/resource/unequal-crisis-impact-pandemic-youth-labour-market</v>
      </c>
      <c r="I80" s="21" t="s">
        <v>39</v>
      </c>
      <c r="J80" s="21" t="s">
        <v>147</v>
      </c>
      <c r="K80" s="21" t="s">
        <v>172</v>
      </c>
      <c r="L80" s="25" t="b">
        <v>1</v>
      </c>
      <c r="M80" s="25" t="b">
        <v>1</v>
      </c>
      <c r="N80" s="24" t="b">
        <v>0</v>
      </c>
      <c r="O80" s="24" t="b">
        <v>0</v>
      </c>
      <c r="P80" s="24" t="b">
        <v>0</v>
      </c>
      <c r="Q80" s="24" t="b">
        <v>0</v>
      </c>
      <c r="R80" s="24" t="b">
        <v>0</v>
      </c>
      <c r="S80" s="24" t="b">
        <v>0</v>
      </c>
      <c r="T80" s="25" t="b">
        <v>0</v>
      </c>
      <c r="U80" s="24" t="b">
        <v>0</v>
      </c>
      <c r="V80" s="24" t="b">
        <v>0</v>
      </c>
      <c r="W80" s="24" t="b">
        <v>0</v>
      </c>
      <c r="X80" s="24" t="b">
        <v>0</v>
      </c>
      <c r="Y80" s="26"/>
      <c r="Z80" s="21" t="s">
        <v>353</v>
      </c>
      <c r="AA80" s="27" t="s">
        <v>43</v>
      </c>
      <c r="AB80" s="23" t="str">
        <f t="shared" si="3"/>
        <v>negative</v>
      </c>
      <c r="AC80" s="23" t="str">
        <f t="shared" si="4"/>
        <v>Inequalities widened</v>
      </c>
      <c r="AD80" s="26"/>
      <c r="AE80" s="26"/>
      <c r="AF80" s="26"/>
      <c r="AG80" s="26"/>
      <c r="AH80" s="26"/>
    </row>
    <row r="81">
      <c r="A81" s="19" t="s">
        <v>192</v>
      </c>
      <c r="B81" s="20">
        <f t="shared" si="1"/>
        <v>44228</v>
      </c>
      <c r="C81" s="21" t="s">
        <v>349</v>
      </c>
      <c r="D81" s="22" t="s">
        <v>350</v>
      </c>
      <c r="E81" s="23" t="s">
        <v>351</v>
      </c>
      <c r="F81" s="21" t="s">
        <v>120</v>
      </c>
      <c r="G81" s="21" t="s">
        <v>38</v>
      </c>
      <c r="H81" s="21" t="str">
        <f t="shared" si="2"/>
        <v>Institute for Employment Studies/ Youth Futures Foundation, February 2021, An Unequal Crisis: The impact of the pandemic on the youth labour market, https://www.employment-studies.co.uk/resource/unequal-crisis-impact-pandemic-youth-labour-market</v>
      </c>
      <c r="I81" s="21" t="s">
        <v>39</v>
      </c>
      <c r="J81" s="21" t="s">
        <v>147</v>
      </c>
      <c r="K81" s="21" t="s">
        <v>172</v>
      </c>
      <c r="L81" s="25" t="b">
        <v>1</v>
      </c>
      <c r="M81" s="25" t="b">
        <v>0</v>
      </c>
      <c r="N81" s="24" t="b">
        <v>0</v>
      </c>
      <c r="O81" s="24" t="b">
        <v>0</v>
      </c>
      <c r="P81" s="25" t="b">
        <v>0</v>
      </c>
      <c r="Q81" s="24" t="b">
        <v>0</v>
      </c>
      <c r="R81" s="24" t="b">
        <v>0</v>
      </c>
      <c r="S81" s="24" t="b">
        <v>0</v>
      </c>
      <c r="T81" s="25" t="b">
        <v>0</v>
      </c>
      <c r="U81" s="24" t="b">
        <v>0</v>
      </c>
      <c r="V81" s="24" t="b">
        <v>0</v>
      </c>
      <c r="W81" s="25" t="b">
        <v>0</v>
      </c>
      <c r="X81" s="25" t="b">
        <v>0</v>
      </c>
      <c r="Y81" s="26"/>
      <c r="Z81" s="21" t="s">
        <v>354</v>
      </c>
      <c r="AA81" s="27" t="s">
        <v>62</v>
      </c>
      <c r="AB81" s="23" t="str">
        <f t="shared" si="3"/>
        <v>negative</v>
      </c>
      <c r="AC81" s="23" t="str">
        <f t="shared" si="4"/>
        <v>Don't know-no relative change</v>
      </c>
      <c r="AD81" s="26"/>
      <c r="AE81" s="26"/>
      <c r="AF81" s="26"/>
      <c r="AG81" s="26"/>
      <c r="AH81" s="26"/>
    </row>
    <row r="82">
      <c r="A82" s="19" t="s">
        <v>307</v>
      </c>
      <c r="B82" s="20">
        <f t="shared" si="1"/>
        <v>44256</v>
      </c>
      <c r="C82" s="21" t="s">
        <v>355</v>
      </c>
      <c r="D82" s="22" t="s">
        <v>356</v>
      </c>
      <c r="E82" s="23" t="s">
        <v>357</v>
      </c>
      <c r="F82" s="21" t="s">
        <v>125</v>
      </c>
      <c r="G82" s="21" t="s">
        <v>38</v>
      </c>
      <c r="H82" s="21" t="str">
        <f t="shared" si="2"/>
        <v>Institute for Fiscal Studies, March 2021, The careers and time use of mothers and fathers, https://www.ifs.org.uk/inequality/wp-content/uploads/2021/03/BN-The-careers-and-time-use-of-mothers-and-fathers.pdf</v>
      </c>
      <c r="I82" s="26"/>
      <c r="J82" s="21" t="s">
        <v>147</v>
      </c>
      <c r="K82" s="21" t="s">
        <v>148</v>
      </c>
      <c r="L82" s="25" t="b">
        <v>1</v>
      </c>
      <c r="M82" s="24" t="b">
        <v>0</v>
      </c>
      <c r="N82" s="24" t="b">
        <v>0</v>
      </c>
      <c r="O82" s="24" t="b">
        <v>0</v>
      </c>
      <c r="P82" s="24" t="b">
        <v>0</v>
      </c>
      <c r="Q82" s="24" t="b">
        <v>0</v>
      </c>
      <c r="R82" s="25" t="b">
        <v>1</v>
      </c>
      <c r="S82" s="24" t="b">
        <v>0</v>
      </c>
      <c r="T82" s="24" t="b">
        <v>0</v>
      </c>
      <c r="U82" s="24" t="b">
        <v>0</v>
      </c>
      <c r="V82" s="24" t="b">
        <v>0</v>
      </c>
      <c r="W82" s="24" t="b">
        <v>0</v>
      </c>
      <c r="X82" s="24" t="b">
        <v>0</v>
      </c>
      <c r="Y82" s="26"/>
      <c r="Z82" s="21" t="s">
        <v>358</v>
      </c>
      <c r="AA82" s="27" t="s">
        <v>218</v>
      </c>
      <c r="AB82" s="23" t="str">
        <f t="shared" si="3"/>
        <v>negative</v>
      </c>
      <c r="AC82" s="23" t="str">
        <f t="shared" si="4"/>
        <v>Don't know-no relative change</v>
      </c>
      <c r="AD82" s="26"/>
      <c r="AE82" s="26"/>
      <c r="AF82" s="26"/>
      <c r="AG82" s="26"/>
      <c r="AH82" s="26"/>
    </row>
    <row r="83">
      <c r="A83" s="19" t="s">
        <v>359</v>
      </c>
      <c r="B83" s="20">
        <f t="shared" si="1"/>
        <v>43952</v>
      </c>
      <c r="C83" s="21" t="s">
        <v>355</v>
      </c>
      <c r="D83" s="22" t="s">
        <v>360</v>
      </c>
      <c r="E83" s="23" t="s">
        <v>361</v>
      </c>
      <c r="F83" s="21" t="s">
        <v>58</v>
      </c>
      <c r="G83" s="21" t="s">
        <v>49</v>
      </c>
      <c r="H83" s="21" t="str">
        <f t="shared" si="2"/>
        <v>Institute for Fiscal Studies, May 2020, How are mothers and fathers balancing work and family under lockdown?, https://www.ifs.org.uk/uploads/BN290-Mothers-and-fathers-balancing-work-and-life-under-lockdown.pdf</v>
      </c>
      <c r="I83" s="26"/>
      <c r="J83" s="21" t="s">
        <v>147</v>
      </c>
      <c r="K83" s="21" t="s">
        <v>148</v>
      </c>
      <c r="L83" s="25" t="b">
        <v>1</v>
      </c>
      <c r="M83" s="24" t="b">
        <v>0</v>
      </c>
      <c r="N83" s="24" t="b">
        <v>0</v>
      </c>
      <c r="O83" s="24" t="b">
        <v>0</v>
      </c>
      <c r="P83" s="24" t="b">
        <v>0</v>
      </c>
      <c r="Q83" s="24" t="b">
        <v>0</v>
      </c>
      <c r="R83" s="25" t="b">
        <v>1</v>
      </c>
      <c r="S83" s="24" t="b">
        <v>0</v>
      </c>
      <c r="T83" s="24" t="b">
        <v>0</v>
      </c>
      <c r="U83" s="24" t="b">
        <v>0</v>
      </c>
      <c r="V83" s="24" t="b">
        <v>0</v>
      </c>
      <c r="W83" s="25" t="b">
        <v>0</v>
      </c>
      <c r="X83" s="25" t="b">
        <v>0</v>
      </c>
      <c r="Y83" s="26"/>
      <c r="Z83" s="21" t="s">
        <v>362</v>
      </c>
      <c r="AA83" s="27" t="s">
        <v>62</v>
      </c>
      <c r="AB83" s="23" t="str">
        <f t="shared" si="3"/>
        <v>negative</v>
      </c>
      <c r="AC83" s="23" t="str">
        <f t="shared" si="4"/>
        <v>Don't know-no relative change</v>
      </c>
      <c r="AD83" s="26"/>
      <c r="AE83" s="26"/>
      <c r="AF83" s="26"/>
      <c r="AG83" s="26"/>
      <c r="AH83" s="26"/>
    </row>
    <row r="84">
      <c r="A84" s="19" t="s">
        <v>252</v>
      </c>
      <c r="B84" s="20">
        <f t="shared" si="1"/>
        <v>43969</v>
      </c>
      <c r="C84" s="21" t="s">
        <v>355</v>
      </c>
      <c r="D84" s="22" t="s">
        <v>363</v>
      </c>
      <c r="E84" s="23" t="s">
        <v>364</v>
      </c>
      <c r="F84" s="21" t="s">
        <v>58</v>
      </c>
      <c r="G84" s="21" t="s">
        <v>87</v>
      </c>
      <c r="H84" s="21" t="str">
        <f t="shared" si="2"/>
        <v>Institute for Fiscal Studies, 18 May 2020, Learning during the lockdown: real-time data on children’s experiences during home learning, https://www.ifs.org.uk/publications/14848</v>
      </c>
      <c r="I84" s="21" t="s">
        <v>59</v>
      </c>
      <c r="J84" s="21" t="s">
        <v>183</v>
      </c>
      <c r="K84" s="21" t="s">
        <v>323</v>
      </c>
      <c r="L84" s="24" t="b">
        <v>0</v>
      </c>
      <c r="M84" s="24" t="b">
        <v>0</v>
      </c>
      <c r="N84" s="24" t="b">
        <v>0</v>
      </c>
      <c r="O84" s="24" t="b">
        <v>0</v>
      </c>
      <c r="P84" s="24" t="b">
        <v>0</v>
      </c>
      <c r="Q84" s="24" t="b">
        <v>0</v>
      </c>
      <c r="R84" s="24" t="b">
        <v>0</v>
      </c>
      <c r="S84" s="25" t="b">
        <v>1</v>
      </c>
      <c r="T84" s="24" t="b">
        <v>0</v>
      </c>
      <c r="U84" s="25" t="b">
        <v>1</v>
      </c>
      <c r="V84" s="24" t="b">
        <v>0</v>
      </c>
      <c r="W84" s="24" t="b">
        <v>0</v>
      </c>
      <c r="X84" s="24" t="b">
        <v>0</v>
      </c>
      <c r="Y84" s="26"/>
      <c r="Z84" s="21" t="s">
        <v>365</v>
      </c>
      <c r="AA84" s="27" t="s">
        <v>62</v>
      </c>
      <c r="AB84" s="23" t="str">
        <f t="shared" si="3"/>
        <v>negative</v>
      </c>
      <c r="AC84" s="23" t="str">
        <f t="shared" si="4"/>
        <v>Don't know-no relative change</v>
      </c>
      <c r="AD84" s="26"/>
      <c r="AE84" s="26"/>
      <c r="AF84" s="26"/>
      <c r="AG84" s="26"/>
      <c r="AH84" s="26"/>
    </row>
    <row r="85">
      <c r="A85" s="19" t="s">
        <v>252</v>
      </c>
      <c r="B85" s="20">
        <f t="shared" si="1"/>
        <v>43969</v>
      </c>
      <c r="C85" s="21" t="s">
        <v>355</v>
      </c>
      <c r="D85" s="22" t="s">
        <v>363</v>
      </c>
      <c r="E85" s="23" t="s">
        <v>364</v>
      </c>
      <c r="F85" s="21" t="s">
        <v>58</v>
      </c>
      <c r="G85" s="21" t="s">
        <v>87</v>
      </c>
      <c r="H85" s="21" t="str">
        <f t="shared" si="2"/>
        <v>Institute for Fiscal Studies, 18 May 2020, Learning during the lockdown: real-time data on children’s experiences during home learning, https://www.ifs.org.uk/publications/14848</v>
      </c>
      <c r="I85" s="21" t="s">
        <v>59</v>
      </c>
      <c r="J85" s="21" t="s">
        <v>183</v>
      </c>
      <c r="K85" s="21" t="s">
        <v>323</v>
      </c>
      <c r="L85" s="24" t="b">
        <v>0</v>
      </c>
      <c r="M85" s="24" t="b">
        <v>0</v>
      </c>
      <c r="N85" s="24" t="b">
        <v>0</v>
      </c>
      <c r="O85" s="24" t="b">
        <v>0</v>
      </c>
      <c r="P85" s="24" t="b">
        <v>0</v>
      </c>
      <c r="Q85" s="24" t="b">
        <v>0</v>
      </c>
      <c r="R85" s="24" t="b">
        <v>0</v>
      </c>
      <c r="S85" s="25" t="b">
        <v>1</v>
      </c>
      <c r="T85" s="24" t="b">
        <v>0</v>
      </c>
      <c r="U85" s="25" t="b">
        <v>1</v>
      </c>
      <c r="V85" s="24" t="b">
        <v>0</v>
      </c>
      <c r="W85" s="24" t="b">
        <v>0</v>
      </c>
      <c r="X85" s="24" t="b">
        <v>0</v>
      </c>
      <c r="Y85" s="26"/>
      <c r="Z85" s="21" t="s">
        <v>366</v>
      </c>
      <c r="AA85" s="27" t="s">
        <v>62</v>
      </c>
      <c r="AB85" s="23" t="str">
        <f t="shared" si="3"/>
        <v>negative</v>
      </c>
      <c r="AC85" s="23" t="str">
        <f t="shared" si="4"/>
        <v>Don't know-no relative change</v>
      </c>
      <c r="AD85" s="26"/>
      <c r="AE85" s="26"/>
      <c r="AF85" s="26"/>
      <c r="AG85" s="26"/>
      <c r="AH85" s="26"/>
    </row>
    <row r="86">
      <c r="A86" s="19" t="s">
        <v>252</v>
      </c>
      <c r="B86" s="20">
        <f t="shared" si="1"/>
        <v>43969</v>
      </c>
      <c r="C86" s="21" t="s">
        <v>355</v>
      </c>
      <c r="D86" s="22" t="s">
        <v>363</v>
      </c>
      <c r="E86" s="23" t="s">
        <v>364</v>
      </c>
      <c r="F86" s="21" t="s">
        <v>58</v>
      </c>
      <c r="G86" s="21" t="s">
        <v>87</v>
      </c>
      <c r="H86" s="21" t="str">
        <f t="shared" si="2"/>
        <v>Institute for Fiscal Studies, 18 May 2020, Learning during the lockdown: real-time data on children’s experiences during home learning, https://www.ifs.org.uk/publications/14848</v>
      </c>
      <c r="I86" s="21" t="s">
        <v>59</v>
      </c>
      <c r="J86" s="21" t="s">
        <v>183</v>
      </c>
      <c r="K86" s="21" t="s">
        <v>323</v>
      </c>
      <c r="L86" s="24" t="b">
        <v>0</v>
      </c>
      <c r="M86" s="24" t="b">
        <v>0</v>
      </c>
      <c r="N86" s="24" t="b">
        <v>0</v>
      </c>
      <c r="O86" s="24" t="b">
        <v>0</v>
      </c>
      <c r="P86" s="24" t="b">
        <v>0</v>
      </c>
      <c r="Q86" s="24" t="b">
        <v>0</v>
      </c>
      <c r="R86" s="24" t="b">
        <v>0</v>
      </c>
      <c r="S86" s="25" t="b">
        <v>1</v>
      </c>
      <c r="T86" s="24" t="b">
        <v>0</v>
      </c>
      <c r="U86" s="25" t="b">
        <v>1</v>
      </c>
      <c r="V86" s="24" t="b">
        <v>0</v>
      </c>
      <c r="W86" s="24" t="b">
        <v>0</v>
      </c>
      <c r="X86" s="24" t="b">
        <v>0</v>
      </c>
      <c r="Y86" s="26"/>
      <c r="Z86" s="21" t="s">
        <v>367</v>
      </c>
      <c r="AA86" s="27" t="s">
        <v>62</v>
      </c>
      <c r="AB86" s="23" t="str">
        <f t="shared" si="3"/>
        <v>negative</v>
      </c>
      <c r="AC86" s="23" t="str">
        <f t="shared" si="4"/>
        <v>Don't know-no relative change</v>
      </c>
      <c r="AD86" s="26"/>
      <c r="AE86" s="26"/>
      <c r="AF86" s="26"/>
      <c r="AG86" s="26"/>
      <c r="AH86" s="26"/>
    </row>
    <row r="87">
      <c r="A87" s="19" t="s">
        <v>368</v>
      </c>
      <c r="B87" s="20">
        <f t="shared" si="1"/>
        <v>43990</v>
      </c>
      <c r="C87" s="21" t="s">
        <v>355</v>
      </c>
      <c r="D87" s="22" t="s">
        <v>369</v>
      </c>
      <c r="E87" s="23" t="s">
        <v>370</v>
      </c>
      <c r="F87" s="21" t="s">
        <v>125</v>
      </c>
      <c r="G87" s="21" t="s">
        <v>38</v>
      </c>
      <c r="H87" s="21" t="str">
        <f t="shared" si="2"/>
        <v>Institute for Fiscal Studies, 8 June 2020, The mental health effects of the first two months of lockdown and social distancing during the Covid-19 pandemic in the UK, https://www.ifs.org.uk/uploads/The-mental-health-effects-of-the-first-two-months-of-lockdown-and-social-distancing-during-the-Covid-19-pandemic-in-the-UK.pdf</v>
      </c>
      <c r="I87" s="26"/>
      <c r="J87" s="21" t="s">
        <v>40</v>
      </c>
      <c r="K87" s="21" t="s">
        <v>51</v>
      </c>
      <c r="L87" s="25" t="b">
        <v>1</v>
      </c>
      <c r="M87" s="24" t="b">
        <v>0</v>
      </c>
      <c r="N87" s="24" t="b">
        <v>0</v>
      </c>
      <c r="O87" s="25" t="b">
        <v>1</v>
      </c>
      <c r="P87" s="24" t="b">
        <v>0</v>
      </c>
      <c r="Q87" s="24" t="b">
        <v>0</v>
      </c>
      <c r="R87" s="24" t="b">
        <v>0</v>
      </c>
      <c r="S87" s="24" t="b">
        <v>0</v>
      </c>
      <c r="T87" s="25" t="b">
        <v>1</v>
      </c>
      <c r="U87" s="24" t="b">
        <v>0</v>
      </c>
      <c r="V87" s="24" t="b">
        <v>0</v>
      </c>
      <c r="W87" s="24" t="b">
        <v>0</v>
      </c>
      <c r="X87" s="24" t="b">
        <v>0</v>
      </c>
      <c r="Y87" s="26"/>
      <c r="Z87" s="21" t="s">
        <v>371</v>
      </c>
      <c r="AA87" s="27" t="s">
        <v>43</v>
      </c>
      <c r="AB87" s="23" t="str">
        <f t="shared" si="3"/>
        <v>negative</v>
      </c>
      <c r="AC87" s="23" t="str">
        <f t="shared" si="4"/>
        <v>Inequalities widened</v>
      </c>
      <c r="AD87" s="26"/>
      <c r="AE87" s="26"/>
      <c r="AF87" s="26"/>
      <c r="AG87" s="26"/>
      <c r="AH87" s="26"/>
    </row>
    <row r="88">
      <c r="A88" s="19" t="s">
        <v>307</v>
      </c>
      <c r="B88" s="20">
        <f t="shared" si="1"/>
        <v>44256</v>
      </c>
      <c r="C88" s="21" t="s">
        <v>372</v>
      </c>
      <c r="D88" s="22" t="s">
        <v>373</v>
      </c>
      <c r="E88" s="23" t="s">
        <v>374</v>
      </c>
      <c r="F88" s="21" t="s">
        <v>160</v>
      </c>
      <c r="G88" s="21" t="s">
        <v>49</v>
      </c>
      <c r="H88" s="21" t="str">
        <f t="shared" si="2"/>
        <v>Institute for Social and Economic Research, March 2021, School closures and children’s emotional and behavioural difficulties, https://www.iser.essex.ac.uk/files/projects/school-closures/SDQnote2021_final.pdf</v>
      </c>
      <c r="I88" s="21" t="s">
        <v>59</v>
      </c>
      <c r="J88" s="21" t="s">
        <v>183</v>
      </c>
      <c r="K88" s="21" t="s">
        <v>184</v>
      </c>
      <c r="L88" s="24" t="b">
        <v>0</v>
      </c>
      <c r="M88" s="24" t="b">
        <v>0</v>
      </c>
      <c r="N88" s="24" t="b">
        <v>0</v>
      </c>
      <c r="O88" s="24" t="b">
        <v>0</v>
      </c>
      <c r="P88" s="24" t="b">
        <v>0</v>
      </c>
      <c r="Q88" s="24" t="b">
        <v>0</v>
      </c>
      <c r="R88" s="24" t="b">
        <v>0</v>
      </c>
      <c r="S88" s="25" t="b">
        <v>1</v>
      </c>
      <c r="T88" s="24" t="b">
        <v>0</v>
      </c>
      <c r="U88" s="24" t="b">
        <v>0</v>
      </c>
      <c r="V88" s="24" t="b">
        <v>0</v>
      </c>
      <c r="W88" s="24" t="b">
        <v>0</v>
      </c>
      <c r="X88" s="24" t="b">
        <v>0</v>
      </c>
      <c r="Y88" s="26"/>
      <c r="Z88" s="21" t="s">
        <v>375</v>
      </c>
      <c r="AA88" s="27" t="s">
        <v>62</v>
      </c>
      <c r="AB88" s="23" t="str">
        <f t="shared" si="3"/>
        <v>negative</v>
      </c>
      <c r="AC88" s="23" t="str">
        <f t="shared" si="4"/>
        <v>Don't know-no relative change</v>
      </c>
      <c r="AD88" s="26"/>
      <c r="AE88" s="26"/>
      <c r="AF88" s="26"/>
      <c r="AG88" s="26"/>
      <c r="AH88" s="26"/>
    </row>
    <row r="89">
      <c r="A89" s="19" t="s">
        <v>376</v>
      </c>
      <c r="B89" s="20">
        <f t="shared" si="1"/>
        <v>43952</v>
      </c>
      <c r="C89" s="21" t="s">
        <v>377</v>
      </c>
      <c r="D89" s="22" t="s">
        <v>378</v>
      </c>
      <c r="E89" s="23" t="s">
        <v>379</v>
      </c>
      <c r="F89" s="21" t="s">
        <v>106</v>
      </c>
      <c r="G89" s="21" t="s">
        <v>87</v>
      </c>
      <c r="H89" s="21" t="str">
        <f t="shared" si="2"/>
        <v>Instiute for Fiscal Studies, 1 May 2020, Are some ethnic groups more vulnerable to COVID-19 than others?, https://www.ifs.org.uk/inequality/chapter/are-some-ethnic-groups-more-vulnerable-to-covid-19-than-others/</v>
      </c>
      <c r="I89" s="21" t="s">
        <v>380</v>
      </c>
      <c r="J89" s="21" t="s">
        <v>40</v>
      </c>
      <c r="K89" s="21" t="s">
        <v>41</v>
      </c>
      <c r="L89" s="24" t="b">
        <v>0</v>
      </c>
      <c r="M89" s="25" t="b">
        <v>1</v>
      </c>
      <c r="N89" s="24" t="b">
        <v>0</v>
      </c>
      <c r="O89" s="24" t="b">
        <v>0</v>
      </c>
      <c r="P89" s="24" t="b">
        <v>0</v>
      </c>
      <c r="Q89" s="24" t="b">
        <v>0</v>
      </c>
      <c r="R89" s="24" t="b">
        <v>0</v>
      </c>
      <c r="S89" s="24" t="b">
        <v>0</v>
      </c>
      <c r="T89" s="24" t="b">
        <v>0</v>
      </c>
      <c r="U89" s="24" t="b">
        <v>0</v>
      </c>
      <c r="V89" s="24" t="b">
        <v>0</v>
      </c>
      <c r="W89" s="24" t="b">
        <v>0</v>
      </c>
      <c r="X89" s="25" t="b">
        <v>1</v>
      </c>
      <c r="Y89" s="26" t="s">
        <v>381</v>
      </c>
      <c r="Z89" s="21" t="s">
        <v>382</v>
      </c>
      <c r="AA89" s="27" t="s">
        <v>62</v>
      </c>
      <c r="AB89" s="23" t="str">
        <f t="shared" si="3"/>
        <v>negative</v>
      </c>
      <c r="AC89" s="23" t="str">
        <f t="shared" si="4"/>
        <v>Don't know-no relative change</v>
      </c>
      <c r="AD89" s="26"/>
      <c r="AE89" s="26"/>
      <c r="AF89" s="26"/>
      <c r="AG89" s="26"/>
      <c r="AH89" s="26"/>
    </row>
    <row r="90">
      <c r="A90" s="19" t="s">
        <v>80</v>
      </c>
      <c r="B90" s="20">
        <f t="shared" si="1"/>
        <v>44013</v>
      </c>
      <c r="C90" s="21" t="s">
        <v>383</v>
      </c>
      <c r="D90" s="22" t="s">
        <v>384</v>
      </c>
      <c r="E90" s="23" t="s">
        <v>385</v>
      </c>
      <c r="F90" s="21" t="s">
        <v>58</v>
      </c>
      <c r="G90" s="21" t="s">
        <v>386</v>
      </c>
      <c r="H90" s="21" t="str">
        <f t="shared" si="2"/>
        <v>Resolution Foundation, July 2020, Lockdown living: Housing quality across the generations,, https://www.resolutionfoundation.org/app/uploads/2020/07/Lockdown-living.pdf</v>
      </c>
      <c r="I90" s="21" t="s">
        <v>59</v>
      </c>
      <c r="J90" s="21" t="s">
        <v>84</v>
      </c>
      <c r="K90" s="21" t="s">
        <v>108</v>
      </c>
      <c r="L90" s="24" t="b">
        <v>0</v>
      </c>
      <c r="M90" s="24" t="b">
        <v>0</v>
      </c>
      <c r="N90" s="24" t="b">
        <v>0</v>
      </c>
      <c r="O90" s="24" t="b">
        <v>0</v>
      </c>
      <c r="P90" s="24" t="b">
        <v>0</v>
      </c>
      <c r="Q90" s="24" t="b">
        <v>0</v>
      </c>
      <c r="R90" s="24" t="b">
        <v>0</v>
      </c>
      <c r="S90" s="25" t="b">
        <v>1</v>
      </c>
      <c r="T90" s="25" t="b">
        <v>0</v>
      </c>
      <c r="U90" s="25" t="b">
        <v>1</v>
      </c>
      <c r="V90" s="24" t="b">
        <v>0</v>
      </c>
      <c r="W90" s="24"/>
      <c r="X90" s="24"/>
      <c r="Y90" s="26"/>
      <c r="Z90" s="21" t="s">
        <v>387</v>
      </c>
      <c r="AA90" s="27" t="s">
        <v>62</v>
      </c>
      <c r="AB90" s="23" t="str">
        <f t="shared" si="3"/>
        <v>negative</v>
      </c>
      <c r="AC90" s="23" t="str">
        <f t="shared" si="4"/>
        <v>Don't know-no relative change</v>
      </c>
      <c r="AD90" s="26"/>
      <c r="AE90" s="26"/>
      <c r="AF90" s="26"/>
      <c r="AG90" s="26"/>
      <c r="AH90" s="26"/>
    </row>
    <row r="91">
      <c r="A91" s="19" t="s">
        <v>80</v>
      </c>
      <c r="B91" s="20">
        <f t="shared" si="1"/>
        <v>44013</v>
      </c>
      <c r="C91" s="21" t="s">
        <v>383</v>
      </c>
      <c r="D91" s="22" t="s">
        <v>384</v>
      </c>
      <c r="E91" s="23" t="s">
        <v>385</v>
      </c>
      <c r="F91" s="21" t="s">
        <v>58</v>
      </c>
      <c r="G91" s="21" t="s">
        <v>386</v>
      </c>
      <c r="H91" s="21" t="str">
        <f t="shared" si="2"/>
        <v>Resolution Foundation, July 2020, Lockdown living: Housing quality across the generations,, https://www.resolutionfoundation.org/app/uploads/2020/07/Lockdown-living.pdf</v>
      </c>
      <c r="I91" s="21" t="s">
        <v>59</v>
      </c>
      <c r="J91" s="21" t="s">
        <v>84</v>
      </c>
      <c r="K91" s="21" t="s">
        <v>108</v>
      </c>
      <c r="L91" s="24" t="b">
        <v>0</v>
      </c>
      <c r="M91" s="25" t="b">
        <v>1</v>
      </c>
      <c r="N91" s="24" t="b">
        <v>0</v>
      </c>
      <c r="O91" s="24" t="b">
        <v>0</v>
      </c>
      <c r="P91" s="24" t="b">
        <v>0</v>
      </c>
      <c r="Q91" s="24" t="b">
        <v>0</v>
      </c>
      <c r="R91" s="24" t="b">
        <v>0</v>
      </c>
      <c r="S91" s="25" t="b">
        <v>1</v>
      </c>
      <c r="T91" s="24" t="b">
        <v>0</v>
      </c>
      <c r="U91" s="24" t="b">
        <v>0</v>
      </c>
      <c r="V91" s="24" t="b">
        <v>0</v>
      </c>
      <c r="W91" s="24" t="b">
        <v>0</v>
      </c>
      <c r="X91" s="24" t="b">
        <v>0</v>
      </c>
      <c r="Y91" s="26"/>
      <c r="Z91" s="21" t="s">
        <v>388</v>
      </c>
      <c r="AA91" s="27" t="s">
        <v>62</v>
      </c>
      <c r="AB91" s="23" t="str">
        <f t="shared" si="3"/>
        <v>negative</v>
      </c>
      <c r="AC91" s="23" t="str">
        <f t="shared" si="4"/>
        <v>Don't know-no relative change</v>
      </c>
      <c r="AD91" s="26"/>
      <c r="AE91" s="26"/>
      <c r="AF91" s="26"/>
      <c r="AG91" s="26"/>
      <c r="AH91" s="26"/>
    </row>
    <row r="92">
      <c r="A92" s="19" t="s">
        <v>80</v>
      </c>
      <c r="B92" s="20">
        <f t="shared" si="1"/>
        <v>44013</v>
      </c>
      <c r="C92" s="21" t="s">
        <v>383</v>
      </c>
      <c r="D92" s="22" t="s">
        <v>384</v>
      </c>
      <c r="E92" s="23" t="s">
        <v>389</v>
      </c>
      <c r="F92" s="21" t="s">
        <v>58</v>
      </c>
      <c r="G92" s="21" t="s">
        <v>386</v>
      </c>
      <c r="H92" s="21" t="str">
        <f t="shared" si="2"/>
        <v>Resolution Foundation, July 2020, Lockdown living: Housing quality across the generations, https://www.resolutionfoundation.org/app/uploads/2020/07/Lockdown-living.pdf</v>
      </c>
      <c r="I92" s="21" t="s">
        <v>59</v>
      </c>
      <c r="J92" s="21" t="s">
        <v>84</v>
      </c>
      <c r="K92" s="21" t="s">
        <v>108</v>
      </c>
      <c r="L92" s="24" t="b">
        <v>0</v>
      </c>
      <c r="M92" s="24" t="b">
        <v>0</v>
      </c>
      <c r="N92" s="24" t="b">
        <v>0</v>
      </c>
      <c r="O92" s="24" t="b">
        <v>0</v>
      </c>
      <c r="P92" s="24" t="b">
        <v>0</v>
      </c>
      <c r="Q92" s="24" t="b">
        <v>0</v>
      </c>
      <c r="R92" s="24" t="b">
        <v>0</v>
      </c>
      <c r="S92" s="25" t="b">
        <v>1</v>
      </c>
      <c r="T92" s="25" t="b">
        <v>1</v>
      </c>
      <c r="U92" s="24" t="b">
        <v>0</v>
      </c>
      <c r="V92" s="24" t="b">
        <v>0</v>
      </c>
      <c r="W92" s="24" t="b">
        <v>0</v>
      </c>
      <c r="X92" s="24" t="b">
        <v>0</v>
      </c>
      <c r="Y92" s="26"/>
      <c r="Z92" s="21" t="s">
        <v>390</v>
      </c>
      <c r="AA92" s="27" t="s">
        <v>62</v>
      </c>
      <c r="AB92" s="23" t="str">
        <f t="shared" si="3"/>
        <v>negative</v>
      </c>
      <c r="AC92" s="23" t="str">
        <f t="shared" si="4"/>
        <v>Don't know-no relative change</v>
      </c>
      <c r="AD92" s="26"/>
      <c r="AE92" s="26"/>
      <c r="AF92" s="26"/>
      <c r="AG92" s="26"/>
      <c r="AH92" s="26"/>
    </row>
    <row r="93">
      <c r="A93" s="31" t="s">
        <v>391</v>
      </c>
      <c r="B93" s="45">
        <f t="shared" si="1"/>
        <v>44075</v>
      </c>
      <c r="C93" s="32" t="s">
        <v>392</v>
      </c>
      <c r="D93" s="33" t="s">
        <v>393</v>
      </c>
      <c r="E93" s="34" t="s">
        <v>394</v>
      </c>
      <c r="F93" s="32" t="s">
        <v>58</v>
      </c>
      <c r="G93" s="32" t="s">
        <v>87</v>
      </c>
      <c r="H93" s="32" t="str">
        <f t="shared" si="2"/>
        <v>Kings College London, September 2020, Mental health in the UK during the COVID-19 pandemic: cross-sectional analyses from a community cohort study, https://bmjopen.bmj.com/content/10/9/e040620</v>
      </c>
      <c r="I93" s="32" t="s">
        <v>39</v>
      </c>
      <c r="J93" s="32" t="s">
        <v>40</v>
      </c>
      <c r="K93" s="32" t="s">
        <v>51</v>
      </c>
      <c r="L93" s="36" t="b">
        <v>1</v>
      </c>
      <c r="M93" s="35" t="b">
        <v>0</v>
      </c>
      <c r="N93" s="35" t="b">
        <v>0</v>
      </c>
      <c r="O93" s="36" t="b">
        <v>1</v>
      </c>
      <c r="P93" s="35" t="b">
        <v>0</v>
      </c>
      <c r="Q93" s="35" t="b">
        <v>0</v>
      </c>
      <c r="R93" s="35" t="b">
        <v>0</v>
      </c>
      <c r="S93" s="36" t="b">
        <v>1</v>
      </c>
      <c r="T93" s="36" t="b">
        <v>0</v>
      </c>
      <c r="U93" s="35" t="b">
        <v>0</v>
      </c>
      <c r="V93" s="35" t="b">
        <v>0</v>
      </c>
      <c r="W93" s="35" t="b">
        <v>0</v>
      </c>
      <c r="X93" s="36" t="b">
        <v>1</v>
      </c>
      <c r="Y93" s="32" t="s">
        <v>395</v>
      </c>
      <c r="Z93" s="32" t="s">
        <v>396</v>
      </c>
      <c r="AA93" s="38" t="s">
        <v>62</v>
      </c>
      <c r="AB93" s="23" t="str">
        <f t="shared" si="3"/>
        <v>negative</v>
      </c>
      <c r="AC93" s="23" t="str">
        <f t="shared" si="4"/>
        <v>Don't know-no relative change</v>
      </c>
      <c r="AD93" s="37"/>
      <c r="AE93" s="37"/>
      <c r="AF93" s="37"/>
      <c r="AG93" s="37"/>
      <c r="AH93" s="37"/>
    </row>
    <row r="94">
      <c r="A94" s="31" t="s">
        <v>397</v>
      </c>
      <c r="B94" s="20">
        <f t="shared" si="1"/>
        <v>44131</v>
      </c>
      <c r="C94" s="32" t="s">
        <v>398</v>
      </c>
      <c r="D94" s="33" t="s">
        <v>399</v>
      </c>
      <c r="E94" s="34" t="s">
        <v>400</v>
      </c>
      <c r="F94" s="32" t="s">
        <v>401</v>
      </c>
      <c r="G94" s="32" t="s">
        <v>49</v>
      </c>
      <c r="H94" s="21" t="str">
        <f t="shared" si="2"/>
        <v>Kooth, 27 October 2020, How is COVID-19 affecting the mental health of teenagers and young people in the UK?, https://explore.kooth.com/wp-content/uploads/2020/10/Panorama_Inights_261020.pdf</v>
      </c>
      <c r="I94" s="32" t="s">
        <v>39</v>
      </c>
      <c r="J94" s="32" t="s">
        <v>92</v>
      </c>
      <c r="K94" s="32" t="s">
        <v>113</v>
      </c>
      <c r="L94" s="42" t="b">
        <v>0</v>
      </c>
      <c r="M94" s="42" t="b">
        <v>0</v>
      </c>
      <c r="N94" s="42" t="b">
        <v>0</v>
      </c>
      <c r="O94" s="42" t="b">
        <v>0</v>
      </c>
      <c r="P94" s="42" t="b">
        <v>0</v>
      </c>
      <c r="Q94" s="42" t="b">
        <v>0</v>
      </c>
      <c r="R94" s="42" t="b">
        <v>0</v>
      </c>
      <c r="S94" s="43" t="b">
        <v>1</v>
      </c>
      <c r="T94" s="43" t="b">
        <v>0</v>
      </c>
      <c r="U94" s="42" t="b">
        <v>0</v>
      </c>
      <c r="V94" s="42" t="b">
        <v>0</v>
      </c>
      <c r="W94" s="42" t="b">
        <v>0</v>
      </c>
      <c r="X94" s="42" t="b">
        <v>0</v>
      </c>
      <c r="Y94" s="37"/>
      <c r="Z94" s="32" t="s">
        <v>402</v>
      </c>
      <c r="AA94" s="38" t="s">
        <v>53</v>
      </c>
      <c r="AB94" s="23" t="str">
        <f t="shared" si="3"/>
        <v>negative</v>
      </c>
      <c r="AC94" s="23" t="str">
        <f t="shared" si="4"/>
        <v>Don't know-no relative change</v>
      </c>
      <c r="AD94" s="37"/>
      <c r="AE94" s="37"/>
      <c r="AF94" s="37"/>
      <c r="AG94" s="37"/>
      <c r="AH94" s="37"/>
    </row>
    <row r="95">
      <c r="A95" s="31" t="s">
        <v>397</v>
      </c>
      <c r="B95" s="20">
        <f t="shared" si="1"/>
        <v>44131</v>
      </c>
      <c r="C95" s="32" t="s">
        <v>398</v>
      </c>
      <c r="D95" s="33" t="s">
        <v>399</v>
      </c>
      <c r="E95" s="34" t="s">
        <v>400</v>
      </c>
      <c r="F95" s="32" t="s">
        <v>401</v>
      </c>
      <c r="G95" s="32" t="s">
        <v>49</v>
      </c>
      <c r="H95" s="21" t="str">
        <f t="shared" si="2"/>
        <v>Kooth, 27 October 2020, How is COVID-19 affecting the mental health of teenagers and young people in the UK?, https://explore.kooth.com/wp-content/uploads/2020/10/Panorama_Inights_261020.pdf</v>
      </c>
      <c r="I95" s="32" t="s">
        <v>39</v>
      </c>
      <c r="J95" s="32" t="s">
        <v>40</v>
      </c>
      <c r="K95" s="32" t="s">
        <v>51</v>
      </c>
      <c r="L95" s="42" t="b">
        <v>0</v>
      </c>
      <c r="M95" s="42" t="b">
        <v>0</v>
      </c>
      <c r="N95" s="42" t="b">
        <v>0</v>
      </c>
      <c r="O95" s="42" t="b">
        <v>0</v>
      </c>
      <c r="P95" s="42" t="b">
        <v>0</v>
      </c>
      <c r="Q95" s="42" t="b">
        <v>0</v>
      </c>
      <c r="R95" s="42" t="b">
        <v>0</v>
      </c>
      <c r="S95" s="43" t="b">
        <v>1</v>
      </c>
      <c r="T95" s="43" t="b">
        <v>0</v>
      </c>
      <c r="U95" s="42" t="b">
        <v>0</v>
      </c>
      <c r="V95" s="42" t="b">
        <v>0</v>
      </c>
      <c r="W95" s="42" t="b">
        <v>0</v>
      </c>
      <c r="X95" s="42" t="b">
        <v>0</v>
      </c>
      <c r="Y95" s="37"/>
      <c r="Z95" s="32" t="s">
        <v>403</v>
      </c>
      <c r="AA95" s="38" t="s">
        <v>53</v>
      </c>
      <c r="AB95" s="23" t="str">
        <f t="shared" si="3"/>
        <v>negative</v>
      </c>
      <c r="AC95" s="23" t="str">
        <f t="shared" si="4"/>
        <v>Don't know-no relative change</v>
      </c>
      <c r="AD95" s="37"/>
      <c r="AE95" s="37"/>
      <c r="AF95" s="37"/>
      <c r="AG95" s="37"/>
      <c r="AH95" s="37"/>
    </row>
    <row r="96">
      <c r="A96" s="31" t="s">
        <v>397</v>
      </c>
      <c r="B96" s="20">
        <f t="shared" si="1"/>
        <v>44131</v>
      </c>
      <c r="C96" s="32" t="s">
        <v>398</v>
      </c>
      <c r="D96" s="33" t="s">
        <v>399</v>
      </c>
      <c r="E96" s="34" t="s">
        <v>400</v>
      </c>
      <c r="F96" s="32" t="s">
        <v>401</v>
      </c>
      <c r="G96" s="32" t="s">
        <v>49</v>
      </c>
      <c r="H96" s="21" t="str">
        <f t="shared" si="2"/>
        <v>Kooth, 27 October 2020, How is COVID-19 affecting the mental health of teenagers and young people in the UK?, https://explore.kooth.com/wp-content/uploads/2020/10/Panorama_Inights_261020.pdf</v>
      </c>
      <c r="I96" s="32" t="s">
        <v>39</v>
      </c>
      <c r="J96" s="32" t="s">
        <v>40</v>
      </c>
      <c r="K96" s="32" t="s">
        <v>41</v>
      </c>
      <c r="L96" s="42" t="b">
        <v>0</v>
      </c>
      <c r="M96" s="42" t="b">
        <v>0</v>
      </c>
      <c r="N96" s="42" t="b">
        <v>0</v>
      </c>
      <c r="O96" s="42" t="b">
        <v>0</v>
      </c>
      <c r="P96" s="42" t="b">
        <v>0</v>
      </c>
      <c r="Q96" s="42" t="b">
        <v>0</v>
      </c>
      <c r="R96" s="42" t="b">
        <v>0</v>
      </c>
      <c r="S96" s="43" t="b">
        <v>1</v>
      </c>
      <c r="T96" s="43" t="b">
        <v>0</v>
      </c>
      <c r="U96" s="42" t="b">
        <v>0</v>
      </c>
      <c r="V96" s="42" t="b">
        <v>0</v>
      </c>
      <c r="W96" s="42" t="b">
        <v>0</v>
      </c>
      <c r="X96" s="42" t="b">
        <v>0</v>
      </c>
      <c r="Y96" s="37"/>
      <c r="Z96" s="32" t="s">
        <v>404</v>
      </c>
      <c r="AA96" s="38" t="s">
        <v>53</v>
      </c>
      <c r="AB96" s="23" t="str">
        <f t="shared" si="3"/>
        <v>negative</v>
      </c>
      <c r="AC96" s="23" t="str">
        <f t="shared" si="4"/>
        <v>Don't know-no relative change</v>
      </c>
      <c r="AD96" s="37"/>
      <c r="AE96" s="37"/>
      <c r="AF96" s="37"/>
      <c r="AG96" s="37"/>
      <c r="AH96" s="37"/>
    </row>
    <row r="97">
      <c r="A97" s="19" t="s">
        <v>405</v>
      </c>
      <c r="B97" s="20">
        <f t="shared" si="1"/>
        <v>43993</v>
      </c>
      <c r="C97" s="21" t="s">
        <v>398</v>
      </c>
      <c r="D97" s="22" t="s">
        <v>406</v>
      </c>
      <c r="E97" s="23" t="s">
        <v>407</v>
      </c>
      <c r="F97" s="21" t="s">
        <v>58</v>
      </c>
      <c r="G97" s="21" t="s">
        <v>49</v>
      </c>
      <c r="H97" s="21" t="str">
        <f t="shared" si="2"/>
        <v>Kooth, 11 June 2020, Week 14: How Covid-19 is Affecting the Mental Health of Young People in the BAME Community, https://xenzone.com/wp-content/uploads/2020/06/BAME_infographic_June-2020_WEB-v2.pdf</v>
      </c>
      <c r="I97" s="21" t="s">
        <v>39</v>
      </c>
      <c r="J97" s="21" t="s">
        <v>40</v>
      </c>
      <c r="K97" s="21" t="s">
        <v>51</v>
      </c>
      <c r="L97" s="24" t="b">
        <v>0</v>
      </c>
      <c r="M97" s="25" t="b">
        <v>1</v>
      </c>
      <c r="N97" s="24" t="b">
        <v>0</v>
      </c>
      <c r="O97" s="24" t="b">
        <v>0</v>
      </c>
      <c r="P97" s="24" t="b">
        <v>0</v>
      </c>
      <c r="Q97" s="25" t="b">
        <v>0</v>
      </c>
      <c r="R97" s="24" t="b">
        <v>0</v>
      </c>
      <c r="S97" s="25" t="b">
        <v>1</v>
      </c>
      <c r="T97" s="24" t="b">
        <v>0</v>
      </c>
      <c r="U97" s="24" t="b">
        <v>0</v>
      </c>
      <c r="V97" s="24" t="b">
        <v>0</v>
      </c>
      <c r="W97" s="24" t="b">
        <v>0</v>
      </c>
      <c r="X97" s="24" t="b">
        <v>0</v>
      </c>
      <c r="Y97" s="26"/>
      <c r="Z97" s="21" t="s">
        <v>408</v>
      </c>
      <c r="AA97" s="27" t="s">
        <v>62</v>
      </c>
      <c r="AB97" s="23" t="str">
        <f t="shared" si="3"/>
        <v>negative</v>
      </c>
      <c r="AC97" s="23" t="str">
        <f t="shared" si="4"/>
        <v>Don't know-no relative change</v>
      </c>
      <c r="AD97" s="26"/>
      <c r="AE97" s="26"/>
      <c r="AF97" s="26"/>
      <c r="AG97" s="26"/>
      <c r="AH97" s="26"/>
    </row>
    <row r="98">
      <c r="A98" s="19" t="s">
        <v>359</v>
      </c>
      <c r="B98" s="20">
        <f t="shared" si="1"/>
        <v>43952</v>
      </c>
      <c r="C98" s="21" t="s">
        <v>409</v>
      </c>
      <c r="D98" s="22" t="s">
        <v>410</v>
      </c>
      <c r="E98" s="23" t="s">
        <v>411</v>
      </c>
      <c r="F98" s="21" t="s">
        <v>58</v>
      </c>
      <c r="G98" s="21" t="s">
        <v>49</v>
      </c>
      <c r="H98" s="21" t="str">
        <f t="shared" si="2"/>
        <v>LGBT Foundation, May 2020, Hidden Figures: The Impact of the Covid-19 Pandemic on LGBT Communities, https://s3-eu-west-1.amazonaws.com/lgbt-website-media/Files/7a01b983-b54b-4dd3-84b2-0f2ecd72be52/Hidden%2520Figures-%2520The%2520Impact%2520of%2520the%2520Covid-19%2520Pandemic%2520on%2520LGBT%2520Communities.pdf</v>
      </c>
      <c r="I98" s="26"/>
      <c r="J98" s="21" t="s">
        <v>40</v>
      </c>
      <c r="K98" s="21" t="s">
        <v>51</v>
      </c>
      <c r="L98" s="24" t="b">
        <v>0</v>
      </c>
      <c r="M98" s="24" t="b">
        <v>0</v>
      </c>
      <c r="N98" s="24" t="b">
        <v>0</v>
      </c>
      <c r="O98" s="24" t="b">
        <v>0</v>
      </c>
      <c r="P98" s="25" t="b">
        <v>1</v>
      </c>
      <c r="Q98" s="24" t="b">
        <v>0</v>
      </c>
      <c r="R98" s="24" t="b">
        <v>0</v>
      </c>
      <c r="S98" s="24" t="b">
        <v>0</v>
      </c>
      <c r="T98" s="24" t="b">
        <v>0</v>
      </c>
      <c r="U98" s="24" t="b">
        <v>0</v>
      </c>
      <c r="V98" s="24" t="b">
        <v>0</v>
      </c>
      <c r="W98" s="24" t="b">
        <v>0</v>
      </c>
      <c r="X98" s="24" t="b">
        <v>0</v>
      </c>
      <c r="Y98" s="26"/>
      <c r="Z98" s="21" t="s">
        <v>412</v>
      </c>
      <c r="AA98" s="27" t="s">
        <v>62</v>
      </c>
      <c r="AB98" s="23" t="str">
        <f t="shared" si="3"/>
        <v>negative</v>
      </c>
      <c r="AC98" s="23" t="str">
        <f t="shared" si="4"/>
        <v>Don't know-no relative change</v>
      </c>
      <c r="AD98" s="26"/>
      <c r="AE98" s="26"/>
      <c r="AF98" s="26"/>
      <c r="AG98" s="26"/>
      <c r="AH98" s="26"/>
    </row>
    <row r="99">
      <c r="A99" s="19" t="s">
        <v>413</v>
      </c>
      <c r="B99" s="20">
        <f t="shared" si="1"/>
        <v>44317</v>
      </c>
      <c r="C99" s="21" t="s">
        <v>414</v>
      </c>
      <c r="D99" s="22" t="s">
        <v>415</v>
      </c>
      <c r="E99" s="23" t="s">
        <v>416</v>
      </c>
      <c r="F99" s="21" t="s">
        <v>58</v>
      </c>
      <c r="G99" s="21" t="s">
        <v>49</v>
      </c>
      <c r="H99" s="21" t="str">
        <f t="shared" si="2"/>
        <v>LGBT Hero, May 2021, LGBTQ+ Lockdown Wellbeing Report 2021 | One Year On, https://www.lgbthero.org.uk/lockdown-one-year-on</v>
      </c>
      <c r="I99" s="26"/>
      <c r="J99" s="21" t="s">
        <v>40</v>
      </c>
      <c r="K99" s="21" t="s">
        <v>51</v>
      </c>
      <c r="L99" s="24" t="b">
        <v>0</v>
      </c>
      <c r="M99" s="24" t="b">
        <v>0</v>
      </c>
      <c r="N99" s="24" t="b">
        <v>0</v>
      </c>
      <c r="O99" s="24" t="b">
        <v>0</v>
      </c>
      <c r="P99" s="25" t="b">
        <v>1</v>
      </c>
      <c r="Q99" s="24" t="b">
        <v>0</v>
      </c>
      <c r="R99" s="24" t="b">
        <v>0</v>
      </c>
      <c r="S99" s="24" t="b">
        <v>0</v>
      </c>
      <c r="T99" s="24" t="b">
        <v>0</v>
      </c>
      <c r="U99" s="24" t="b">
        <v>0</v>
      </c>
      <c r="V99" s="24" t="b">
        <v>0</v>
      </c>
      <c r="W99" s="24" t="b">
        <v>0</v>
      </c>
      <c r="X99" s="24" t="b">
        <v>0</v>
      </c>
      <c r="Y99" s="26"/>
      <c r="Z99" s="21" t="s">
        <v>417</v>
      </c>
      <c r="AA99" s="27" t="s">
        <v>53</v>
      </c>
      <c r="AB99" s="23" t="str">
        <f t="shared" si="3"/>
        <v>negative</v>
      </c>
      <c r="AC99" s="23" t="str">
        <f t="shared" si="4"/>
        <v>Don't know-no relative change</v>
      </c>
      <c r="AD99" s="26"/>
      <c r="AE99" s="26"/>
      <c r="AF99" s="26"/>
      <c r="AG99" s="26"/>
      <c r="AH99" s="26"/>
    </row>
    <row r="100">
      <c r="A100" s="19" t="s">
        <v>413</v>
      </c>
      <c r="B100" s="20">
        <f t="shared" si="1"/>
        <v>44317</v>
      </c>
      <c r="C100" s="21" t="s">
        <v>414</v>
      </c>
      <c r="D100" s="22" t="s">
        <v>415</v>
      </c>
      <c r="E100" s="23" t="s">
        <v>416</v>
      </c>
      <c r="F100" s="21" t="s">
        <v>58</v>
      </c>
      <c r="G100" s="21" t="s">
        <v>49</v>
      </c>
      <c r="H100" s="21" t="str">
        <f t="shared" si="2"/>
        <v>LGBT Hero, May 2021, LGBTQ+ Lockdown Wellbeing Report 2021 | One Year On, https://www.lgbthero.org.uk/lockdown-one-year-on</v>
      </c>
      <c r="I100" s="26"/>
      <c r="J100" s="21" t="s">
        <v>92</v>
      </c>
      <c r="K100" s="21" t="s">
        <v>113</v>
      </c>
      <c r="L100" s="24" t="b">
        <v>0</v>
      </c>
      <c r="M100" s="24" t="b">
        <v>0</v>
      </c>
      <c r="N100" s="24" t="b">
        <v>0</v>
      </c>
      <c r="O100" s="24" t="b">
        <v>0</v>
      </c>
      <c r="P100" s="25" t="b">
        <v>1</v>
      </c>
      <c r="Q100" s="24" t="b">
        <v>0</v>
      </c>
      <c r="R100" s="24" t="b">
        <v>0</v>
      </c>
      <c r="S100" s="24" t="b">
        <v>0</v>
      </c>
      <c r="T100" s="24" t="b">
        <v>0</v>
      </c>
      <c r="U100" s="24" t="b">
        <v>0</v>
      </c>
      <c r="V100" s="24" t="b">
        <v>0</v>
      </c>
      <c r="W100" s="24" t="b">
        <v>0</v>
      </c>
      <c r="X100" s="24" t="b">
        <v>0</v>
      </c>
      <c r="Y100" s="21"/>
      <c r="Z100" s="21" t="s">
        <v>418</v>
      </c>
      <c r="AA100" s="27" t="s">
        <v>53</v>
      </c>
      <c r="AB100" s="23" t="str">
        <f t="shared" si="3"/>
        <v>negative</v>
      </c>
      <c r="AC100" s="23" t="str">
        <f t="shared" si="4"/>
        <v>Don't know-no relative change</v>
      </c>
      <c r="AD100" s="26"/>
      <c r="AE100" s="26"/>
      <c r="AF100" s="26"/>
      <c r="AG100" s="26"/>
      <c r="AH100" s="26"/>
    </row>
    <row r="101">
      <c r="A101" s="19" t="s">
        <v>296</v>
      </c>
      <c r="B101" s="20">
        <f t="shared" si="1"/>
        <v>44105</v>
      </c>
      <c r="C101" s="21" t="s">
        <v>419</v>
      </c>
      <c r="D101" s="22" t="s">
        <v>420</v>
      </c>
      <c r="E101" s="23" t="s">
        <v>421</v>
      </c>
      <c r="F101" s="21" t="s">
        <v>58</v>
      </c>
      <c r="G101" s="21" t="s">
        <v>49</v>
      </c>
      <c r="H101" s="21" t="str">
        <f t="shared" si="2"/>
        <v>Local Trust, October 2020, ‘Left behind’ areas missing out on community facilities and places to meet, https://localtrust.org.uk/news-and-stories/news/left-behind-areas-missing-out-on-community-facilities-and-places-to-meet/</v>
      </c>
      <c r="I101" s="21" t="s">
        <v>59</v>
      </c>
      <c r="J101" s="21" t="s">
        <v>84</v>
      </c>
      <c r="K101" s="21" t="s">
        <v>85</v>
      </c>
      <c r="L101" s="24" t="b">
        <v>0</v>
      </c>
      <c r="M101" s="24" t="b">
        <v>0</v>
      </c>
      <c r="N101" s="24" t="b">
        <v>0</v>
      </c>
      <c r="O101" s="24" t="b">
        <v>0</v>
      </c>
      <c r="P101" s="24" t="b">
        <v>0</v>
      </c>
      <c r="Q101" s="24" t="b">
        <v>0</v>
      </c>
      <c r="R101" s="24" t="b">
        <v>0</v>
      </c>
      <c r="S101" s="24" t="b">
        <v>0</v>
      </c>
      <c r="T101" s="24" t="b">
        <v>0</v>
      </c>
      <c r="U101" s="24" t="b">
        <v>0</v>
      </c>
      <c r="V101" s="24" t="b">
        <v>0</v>
      </c>
      <c r="W101" s="24" t="b">
        <v>0</v>
      </c>
      <c r="X101" s="25" t="b">
        <v>1</v>
      </c>
      <c r="Y101" s="21" t="s">
        <v>422</v>
      </c>
      <c r="Z101" s="21" t="s">
        <v>423</v>
      </c>
      <c r="AA101" s="27" t="s">
        <v>62</v>
      </c>
      <c r="AB101" s="23" t="str">
        <f t="shared" si="3"/>
        <v>negative</v>
      </c>
      <c r="AC101" s="23" t="str">
        <f t="shared" si="4"/>
        <v>Don't know-no relative change</v>
      </c>
      <c r="AD101" s="26"/>
      <c r="AE101" s="26"/>
      <c r="AF101" s="26"/>
      <c r="AG101" s="26"/>
      <c r="AH101" s="26"/>
    </row>
    <row r="102">
      <c r="A102" s="19" t="s">
        <v>296</v>
      </c>
      <c r="B102" s="20">
        <f t="shared" si="1"/>
        <v>44105</v>
      </c>
      <c r="C102" s="21" t="s">
        <v>419</v>
      </c>
      <c r="D102" s="22" t="s">
        <v>420</v>
      </c>
      <c r="E102" s="23" t="s">
        <v>421</v>
      </c>
      <c r="F102" s="21" t="s">
        <v>58</v>
      </c>
      <c r="G102" s="21" t="s">
        <v>49</v>
      </c>
      <c r="H102" s="21" t="str">
        <f t="shared" si="2"/>
        <v>Local Trust, October 2020, ‘Left behind’ areas missing out on community facilities and places to meet, https://localtrust.org.uk/news-and-stories/news/left-behind-areas-missing-out-on-community-facilities-and-places-to-meet/</v>
      </c>
      <c r="I102" s="21" t="s">
        <v>59</v>
      </c>
      <c r="J102" s="21" t="s">
        <v>84</v>
      </c>
      <c r="K102" s="21" t="s">
        <v>85</v>
      </c>
      <c r="L102" s="24" t="b">
        <v>0</v>
      </c>
      <c r="M102" s="24" t="b">
        <v>0</v>
      </c>
      <c r="N102" s="24" t="b">
        <v>0</v>
      </c>
      <c r="O102" s="24" t="b">
        <v>0</v>
      </c>
      <c r="P102" s="24" t="b">
        <v>0</v>
      </c>
      <c r="Q102" s="24" t="b">
        <v>0</v>
      </c>
      <c r="R102" s="24" t="b">
        <v>0</v>
      </c>
      <c r="S102" s="24" t="b">
        <v>0</v>
      </c>
      <c r="T102" s="24" t="b">
        <v>0</v>
      </c>
      <c r="U102" s="24" t="b">
        <v>0</v>
      </c>
      <c r="V102" s="24" t="b">
        <v>0</v>
      </c>
      <c r="W102" s="24" t="b">
        <v>0</v>
      </c>
      <c r="X102" s="25" t="b">
        <v>1</v>
      </c>
      <c r="Y102" s="21" t="s">
        <v>422</v>
      </c>
      <c r="Z102" s="21" t="s">
        <v>424</v>
      </c>
      <c r="AA102" s="27" t="s">
        <v>62</v>
      </c>
      <c r="AB102" s="23" t="str">
        <f t="shared" si="3"/>
        <v>negative</v>
      </c>
      <c r="AC102" s="23" t="str">
        <f t="shared" si="4"/>
        <v>Don't know-no relative change</v>
      </c>
      <c r="AD102" s="26"/>
      <c r="AE102" s="26"/>
      <c r="AF102" s="26"/>
      <c r="AG102" s="26"/>
      <c r="AH102" s="26"/>
    </row>
    <row r="103">
      <c r="A103" s="19" t="s">
        <v>391</v>
      </c>
      <c r="B103" s="20">
        <f t="shared" si="1"/>
        <v>44075</v>
      </c>
      <c r="C103" s="30" t="s">
        <v>419</v>
      </c>
      <c r="D103" s="22" t="s">
        <v>425</v>
      </c>
      <c r="E103" s="23" t="s">
        <v>426</v>
      </c>
      <c r="F103" s="21" t="s">
        <v>48</v>
      </c>
      <c r="G103" s="21" t="s">
        <v>49</v>
      </c>
      <c r="H103" s="21" t="str">
        <f t="shared" si="2"/>
        <v>Local Trust, September 2020, Stronger than anyone thought: Communities responding  to COVID-19, https://localtrust.org.uk/wp-content/uploads/2020/09/Stronger-than-anyone-thought-Report_Web_02.pdf</v>
      </c>
      <c r="I103" s="21" t="s">
        <v>39</v>
      </c>
      <c r="J103" s="21" t="s">
        <v>84</v>
      </c>
      <c r="K103" s="21" t="s">
        <v>85</v>
      </c>
      <c r="L103" s="24" t="b">
        <v>0</v>
      </c>
      <c r="M103" s="24" t="b">
        <v>0</v>
      </c>
      <c r="N103" s="24" t="b">
        <v>0</v>
      </c>
      <c r="O103" s="24" t="b">
        <v>0</v>
      </c>
      <c r="P103" s="24" t="b">
        <v>0</v>
      </c>
      <c r="Q103" s="24" t="b">
        <v>0</v>
      </c>
      <c r="R103" s="24" t="b">
        <v>0</v>
      </c>
      <c r="S103" s="24" t="b">
        <v>0</v>
      </c>
      <c r="T103" s="24" t="b">
        <v>0</v>
      </c>
      <c r="U103" s="24" t="b">
        <v>0</v>
      </c>
      <c r="V103" s="24" t="b">
        <v>0</v>
      </c>
      <c r="W103" s="24" t="b">
        <v>0</v>
      </c>
      <c r="X103" s="25" t="b">
        <v>1</v>
      </c>
      <c r="Y103" s="21" t="s">
        <v>427</v>
      </c>
      <c r="Z103" s="21" t="s">
        <v>428</v>
      </c>
      <c r="AA103" s="27" t="s">
        <v>74</v>
      </c>
      <c r="AB103" s="23" t="str">
        <f t="shared" si="3"/>
        <v>positive</v>
      </c>
      <c r="AC103" s="23" t="str">
        <f t="shared" si="4"/>
        <v>Don't know-no relative change</v>
      </c>
      <c r="AD103" s="26"/>
      <c r="AE103" s="26"/>
      <c r="AF103" s="26"/>
      <c r="AG103" s="26"/>
      <c r="AH103" s="26"/>
    </row>
    <row r="104">
      <c r="A104" s="19" t="s">
        <v>44</v>
      </c>
      <c r="B104" s="20">
        <f t="shared" si="1"/>
        <v>43983</v>
      </c>
      <c r="C104" s="21" t="s">
        <v>429</v>
      </c>
      <c r="D104" s="22" t="s">
        <v>430</v>
      </c>
      <c r="E104" s="23" t="s">
        <v>431</v>
      </c>
      <c r="F104" s="21" t="s">
        <v>48</v>
      </c>
      <c r="G104" s="21" t="s">
        <v>87</v>
      </c>
      <c r="H104" s="21" t="str">
        <f t="shared" si="2"/>
        <v>Making Every Adult Matter (MEAM) Coalition, June 2020, Flexible responses during the Coronavirus crisis: Rapid evidence gathering, http://meam.org.uk/wp-content/uploads/2020/06/MEAM-Covid-REG-report.pdf</v>
      </c>
      <c r="I104" s="21" t="s">
        <v>59</v>
      </c>
      <c r="J104" s="21" t="s">
        <v>84</v>
      </c>
      <c r="K104" s="21" t="s">
        <v>85</v>
      </c>
      <c r="L104" s="24" t="b">
        <v>0</v>
      </c>
      <c r="M104" s="24" t="b">
        <v>0</v>
      </c>
      <c r="N104" s="24" t="b">
        <v>0</v>
      </c>
      <c r="O104" s="24" t="b">
        <v>0</v>
      </c>
      <c r="P104" s="24" t="b">
        <v>0</v>
      </c>
      <c r="Q104" s="24" t="b">
        <v>0</v>
      </c>
      <c r="R104" s="24" t="b">
        <v>0</v>
      </c>
      <c r="S104" s="24" t="b">
        <v>0</v>
      </c>
      <c r="T104" s="24" t="b">
        <v>0</v>
      </c>
      <c r="U104" s="24" t="b">
        <v>0</v>
      </c>
      <c r="V104" s="24" t="b">
        <v>0</v>
      </c>
      <c r="W104" s="25" t="b">
        <v>1</v>
      </c>
      <c r="X104" s="24" t="b">
        <v>0</v>
      </c>
      <c r="Y104" s="21" t="s">
        <v>432</v>
      </c>
      <c r="Z104" s="21" t="s">
        <v>433</v>
      </c>
      <c r="AA104" s="27" t="s">
        <v>74</v>
      </c>
      <c r="AB104" s="46" t="s">
        <v>434</v>
      </c>
      <c r="AC104" s="23" t="str">
        <f t="shared" si="4"/>
        <v>Don't know-no relative change</v>
      </c>
      <c r="AD104" s="26"/>
      <c r="AE104" s="26"/>
      <c r="AF104" s="26"/>
      <c r="AG104" s="26"/>
      <c r="AH104" s="26"/>
    </row>
    <row r="105">
      <c r="A105" s="19" t="s">
        <v>435</v>
      </c>
      <c r="B105" s="20">
        <f t="shared" si="1"/>
        <v>44268</v>
      </c>
      <c r="C105" s="30" t="s">
        <v>436</v>
      </c>
      <c r="D105" s="22" t="s">
        <v>437</v>
      </c>
      <c r="E105" s="23" t="s">
        <v>438</v>
      </c>
      <c r="F105" s="21" t="s">
        <v>160</v>
      </c>
      <c r="G105" s="21" t="s">
        <v>87</v>
      </c>
      <c r="H105" s="21" t="str">
        <f t="shared" si="2"/>
        <v>Medrvix, 13 March 2021, Limits of lockdown: characterising essential contacts during strict physical distancing, https://www.medrxiv.org/content/10.1101/2021.03.12.21253484v1</v>
      </c>
      <c r="I105" s="21" t="s">
        <v>59</v>
      </c>
      <c r="J105" s="21" t="s">
        <v>84</v>
      </c>
      <c r="K105" s="21" t="s">
        <v>108</v>
      </c>
      <c r="L105" s="24" t="b">
        <v>0</v>
      </c>
      <c r="M105" s="24" t="b">
        <v>0</v>
      </c>
      <c r="N105" s="24" t="b">
        <v>0</v>
      </c>
      <c r="O105" s="24" t="b">
        <v>0</v>
      </c>
      <c r="P105" s="24" t="b">
        <v>0</v>
      </c>
      <c r="Q105" s="24" t="b">
        <v>0</v>
      </c>
      <c r="R105" s="25" t="b">
        <v>1</v>
      </c>
      <c r="S105" s="25" t="b">
        <v>1</v>
      </c>
      <c r="T105" s="24" t="b">
        <v>0</v>
      </c>
      <c r="U105" s="25" t="b">
        <v>0</v>
      </c>
      <c r="V105" s="24" t="b">
        <v>0</v>
      </c>
      <c r="W105" s="25" t="b">
        <v>1</v>
      </c>
      <c r="X105" s="25" t="b">
        <v>0</v>
      </c>
      <c r="Y105" s="26"/>
      <c r="Z105" s="21" t="s">
        <v>439</v>
      </c>
      <c r="AA105" s="27" t="s">
        <v>62</v>
      </c>
      <c r="AB105" s="23" t="str">
        <f t="shared" ref="AB105:AB199" si="5">if(AA105="positive outcomes","positive","negative")</f>
        <v>negative</v>
      </c>
      <c r="AC105" s="23" t="str">
        <f t="shared" si="4"/>
        <v>Don't know-no relative change</v>
      </c>
      <c r="AD105" s="26"/>
      <c r="AE105" s="26"/>
      <c r="AF105" s="26"/>
      <c r="AG105" s="26"/>
      <c r="AH105" s="26"/>
    </row>
    <row r="106">
      <c r="A106" s="19" t="s">
        <v>440</v>
      </c>
      <c r="B106" s="20">
        <f t="shared" si="1"/>
        <v>44033</v>
      </c>
      <c r="C106" s="21" t="s">
        <v>441</v>
      </c>
      <c r="D106" s="22" t="s">
        <v>442</v>
      </c>
      <c r="E106" s="23" t="s">
        <v>443</v>
      </c>
      <c r="F106" s="21" t="s">
        <v>125</v>
      </c>
      <c r="G106" s="21" t="s">
        <v>87</v>
      </c>
      <c r="H106" s="21" t="str">
        <f t="shared" si="2"/>
        <v>Medrvix (preprint), 21 July 2020, “Sleepless in Lockdown”: unpacking differences in sleep loss during the coronavirus pandemic in the UK, https://www.medrxiv.org/content/10.1101/2020.07.19.20157255v1</v>
      </c>
      <c r="I106" s="21" t="s">
        <v>39</v>
      </c>
      <c r="J106" s="21" t="s">
        <v>40</v>
      </c>
      <c r="K106" s="21" t="s">
        <v>41</v>
      </c>
      <c r="L106" s="25" t="b">
        <v>1</v>
      </c>
      <c r="M106" s="25" t="b">
        <v>1</v>
      </c>
      <c r="N106" s="24" t="b">
        <v>0</v>
      </c>
      <c r="O106" s="24" t="b">
        <v>0</v>
      </c>
      <c r="P106" s="24" t="b">
        <v>0</v>
      </c>
      <c r="Q106" s="24" t="b">
        <v>0</v>
      </c>
      <c r="R106" s="25" t="b">
        <v>1</v>
      </c>
      <c r="S106" s="24" t="b">
        <v>0</v>
      </c>
      <c r="T106" s="24" t="b">
        <v>0</v>
      </c>
      <c r="U106" s="24" t="b">
        <v>0</v>
      </c>
      <c r="V106" s="24" t="b">
        <v>0</v>
      </c>
      <c r="W106" s="25" t="b">
        <v>1</v>
      </c>
      <c r="X106" s="25" t="b">
        <v>0</v>
      </c>
      <c r="Y106" s="26"/>
      <c r="Z106" s="21" t="s">
        <v>444</v>
      </c>
      <c r="AA106" s="27" t="s">
        <v>43</v>
      </c>
      <c r="AB106" s="23" t="str">
        <f t="shared" si="5"/>
        <v>negative</v>
      </c>
      <c r="AC106" s="23" t="str">
        <f t="shared" si="4"/>
        <v>Inequalities widened</v>
      </c>
      <c r="AD106" s="26"/>
      <c r="AE106" s="26"/>
      <c r="AF106" s="26"/>
      <c r="AG106" s="26"/>
      <c r="AH106" s="26"/>
    </row>
    <row r="107">
      <c r="A107" s="19" t="s">
        <v>445</v>
      </c>
      <c r="B107" s="20">
        <f t="shared" si="1"/>
        <v>44293</v>
      </c>
      <c r="C107" s="21" t="s">
        <v>441</v>
      </c>
      <c r="D107" s="22" t="s">
        <v>446</v>
      </c>
      <c r="E107" s="23" t="s">
        <v>447</v>
      </c>
      <c r="F107" s="21" t="s">
        <v>58</v>
      </c>
      <c r="G107" s="21" t="s">
        <v>49</v>
      </c>
      <c r="H107" s="21" t="str">
        <f t="shared" si="2"/>
        <v>Medrvix (preprint), 7 April 2021, Mental health inequalities in healthcare, economic, and housing disruption during COVID-19: an investigation in 12 longitudinal studies, https://www.medrxiv.org/content/10.1101/2021.04.01.21254765v1</v>
      </c>
      <c r="I107" s="21" t="s">
        <v>39</v>
      </c>
      <c r="J107" s="21" t="s">
        <v>40</v>
      </c>
      <c r="K107" s="21" t="s">
        <v>51</v>
      </c>
      <c r="L107" s="24" t="b">
        <v>0</v>
      </c>
      <c r="M107" s="24" t="b">
        <v>0</v>
      </c>
      <c r="N107" s="24" t="b">
        <v>0</v>
      </c>
      <c r="O107" s="25" t="b">
        <v>1</v>
      </c>
      <c r="P107" s="24" t="b">
        <v>0</v>
      </c>
      <c r="Q107" s="24" t="b">
        <v>0</v>
      </c>
      <c r="R107" s="24" t="b">
        <v>0</v>
      </c>
      <c r="S107" s="24" t="b">
        <v>0</v>
      </c>
      <c r="T107" s="24" t="b">
        <v>0</v>
      </c>
      <c r="U107" s="24" t="b">
        <v>0</v>
      </c>
      <c r="V107" s="24" t="b">
        <v>0</v>
      </c>
      <c r="W107" s="24" t="b">
        <v>0</v>
      </c>
      <c r="X107" s="24" t="b">
        <v>0</v>
      </c>
      <c r="Y107" s="26"/>
      <c r="Z107" s="21" t="s">
        <v>448</v>
      </c>
      <c r="AA107" s="27" t="s">
        <v>43</v>
      </c>
      <c r="AB107" s="23" t="str">
        <f t="shared" si="5"/>
        <v>negative</v>
      </c>
      <c r="AC107" s="23" t="str">
        <f t="shared" si="4"/>
        <v>Inequalities widened</v>
      </c>
      <c r="AD107" s="26"/>
      <c r="AE107" s="26"/>
      <c r="AF107" s="26"/>
      <c r="AG107" s="26"/>
      <c r="AH107" s="26"/>
    </row>
    <row r="108">
      <c r="A108" s="19" t="s">
        <v>449</v>
      </c>
      <c r="B108" s="20">
        <f t="shared" si="1"/>
        <v>44165</v>
      </c>
      <c r="C108" s="21" t="s">
        <v>450</v>
      </c>
      <c r="D108" s="22" t="s">
        <v>451</v>
      </c>
      <c r="E108" s="23" t="s">
        <v>452</v>
      </c>
      <c r="F108" s="21" t="s">
        <v>160</v>
      </c>
      <c r="G108" s="21" t="s">
        <v>87</v>
      </c>
      <c r="H108" s="21" t="str">
        <f t="shared" si="2"/>
        <v>MedRxiv (prepublishing), 30 November 2020, “When will this end? Will it end?” The impact of the March-June 2020 UK Covid-19 lockdown response on mental health: a longitudinal survey of mothers in the Born in Bradford study, https://www.medrxiv.org/content/10.1101/2020.11.30.20239954v1</v>
      </c>
      <c r="I108" s="21" t="s">
        <v>453</v>
      </c>
      <c r="J108" s="21" t="s">
        <v>40</v>
      </c>
      <c r="K108" s="21" t="s">
        <v>51</v>
      </c>
      <c r="L108" s="25" t="b">
        <v>1</v>
      </c>
      <c r="M108" s="25" t="b">
        <v>1</v>
      </c>
      <c r="N108" s="24" t="b">
        <v>0</v>
      </c>
      <c r="O108" s="25" t="b">
        <v>0</v>
      </c>
      <c r="P108" s="24" t="b">
        <v>0</v>
      </c>
      <c r="Q108" s="24" t="b">
        <v>0</v>
      </c>
      <c r="R108" s="24" t="b">
        <v>0</v>
      </c>
      <c r="S108" s="24" t="b">
        <v>0</v>
      </c>
      <c r="T108" s="25" t="b">
        <v>0</v>
      </c>
      <c r="U108" s="24" t="b">
        <v>0</v>
      </c>
      <c r="V108" s="24" t="b">
        <v>0</v>
      </c>
      <c r="W108" s="25" t="b">
        <v>0</v>
      </c>
      <c r="X108" s="25" t="b">
        <v>1</v>
      </c>
      <c r="Y108" s="21" t="s">
        <v>454</v>
      </c>
      <c r="Z108" s="21" t="s">
        <v>455</v>
      </c>
      <c r="AA108" s="27" t="s">
        <v>62</v>
      </c>
      <c r="AB108" s="23" t="str">
        <f t="shared" si="5"/>
        <v>negative</v>
      </c>
      <c r="AC108" s="23" t="str">
        <f t="shared" si="4"/>
        <v>Don't know-no relative change</v>
      </c>
      <c r="AD108" s="26"/>
      <c r="AE108" s="26"/>
      <c r="AF108" s="26"/>
      <c r="AG108" s="26"/>
      <c r="AH108" s="26"/>
    </row>
    <row r="109">
      <c r="A109" s="19" t="s">
        <v>140</v>
      </c>
      <c r="B109" s="20">
        <f t="shared" si="1"/>
        <v>43922</v>
      </c>
      <c r="C109" s="21" t="s">
        <v>456</v>
      </c>
      <c r="D109" s="22" t="s">
        <v>457</v>
      </c>
      <c r="E109" s="23" t="s">
        <v>458</v>
      </c>
      <c r="F109" s="21" t="s">
        <v>58</v>
      </c>
      <c r="G109" s="21" t="s">
        <v>87</v>
      </c>
      <c r="H109" s="21" t="str">
        <f t="shared" si="2"/>
        <v>Mental Health Foundation, April 2020, Almost a quarter of adults living under lockdown in the UK have felt loneliness, https://www.mentalhealth.org.uk/news/almost-quarter-adults-living-under-lockdown-uk-have-felt-loneliness</v>
      </c>
      <c r="I109" s="21" t="s">
        <v>39</v>
      </c>
      <c r="J109" s="21" t="s">
        <v>92</v>
      </c>
      <c r="K109" s="21" t="s">
        <v>113</v>
      </c>
      <c r="L109" s="24" t="b">
        <v>0</v>
      </c>
      <c r="M109" s="24" t="b">
        <v>0</v>
      </c>
      <c r="N109" s="24" t="b">
        <v>0</v>
      </c>
      <c r="O109" s="24" t="b">
        <v>0</v>
      </c>
      <c r="P109" s="24" t="b">
        <v>0</v>
      </c>
      <c r="Q109" s="24" t="b">
        <v>0</v>
      </c>
      <c r="R109" s="24" t="b">
        <v>0</v>
      </c>
      <c r="S109" s="25" t="b">
        <v>1</v>
      </c>
      <c r="T109" s="25" t="b">
        <v>0</v>
      </c>
      <c r="U109" s="24" t="b">
        <v>0</v>
      </c>
      <c r="V109" s="24" t="b">
        <v>0</v>
      </c>
      <c r="W109" s="24" t="b">
        <v>0</v>
      </c>
      <c r="X109" s="24" t="b">
        <v>0</v>
      </c>
      <c r="Y109" s="26"/>
      <c r="Z109" s="21" t="s">
        <v>459</v>
      </c>
      <c r="AA109" s="27" t="s">
        <v>62</v>
      </c>
      <c r="AB109" s="23" t="str">
        <f t="shared" si="5"/>
        <v>negative</v>
      </c>
      <c r="AC109" s="23" t="str">
        <f t="shared" si="4"/>
        <v>Don't know-no relative change</v>
      </c>
      <c r="AD109" s="26"/>
      <c r="AE109" s="26"/>
      <c r="AF109" s="26"/>
      <c r="AG109" s="26"/>
      <c r="AH109" s="26"/>
    </row>
    <row r="110">
      <c r="A110" s="19" t="s">
        <v>192</v>
      </c>
      <c r="B110" s="20">
        <f t="shared" si="1"/>
        <v>44228</v>
      </c>
      <c r="C110" s="21" t="s">
        <v>456</v>
      </c>
      <c r="D110" s="22" t="s">
        <v>460</v>
      </c>
      <c r="E110" s="23" t="s">
        <v>461</v>
      </c>
      <c r="F110" s="21" t="s">
        <v>462</v>
      </c>
      <c r="G110" s="21" t="s">
        <v>49</v>
      </c>
      <c r="H110" s="21" t="str">
        <f t="shared" si="2"/>
        <v>Mental Health Foundation, February 2021, Wave 10: Late February 2021, https://www.mentalhealth.org.uk/research-and-policies/wave-10-late-february-2021</v>
      </c>
      <c r="I110" s="21" t="s">
        <v>39</v>
      </c>
      <c r="J110" s="21" t="s">
        <v>92</v>
      </c>
      <c r="K110" s="21" t="s">
        <v>113</v>
      </c>
      <c r="L110" s="24" t="b">
        <v>0</v>
      </c>
      <c r="M110" s="24" t="b">
        <v>0</v>
      </c>
      <c r="N110" s="24" t="b">
        <v>0</v>
      </c>
      <c r="O110" s="25" t="b">
        <v>1</v>
      </c>
      <c r="P110" s="24" t="b">
        <v>0</v>
      </c>
      <c r="Q110" s="25" t="b">
        <v>1</v>
      </c>
      <c r="R110" s="25" t="b">
        <v>1</v>
      </c>
      <c r="S110" s="24" t="b">
        <v>0</v>
      </c>
      <c r="T110" s="25" t="b">
        <v>0</v>
      </c>
      <c r="U110" s="24" t="b">
        <v>0</v>
      </c>
      <c r="V110" s="24" t="b">
        <v>0</v>
      </c>
      <c r="W110" s="25" t="b">
        <v>1</v>
      </c>
      <c r="X110" s="25" t="b">
        <v>0</v>
      </c>
      <c r="Y110" s="26"/>
      <c r="Z110" s="21" t="s">
        <v>463</v>
      </c>
      <c r="AA110" s="27" t="s">
        <v>62</v>
      </c>
      <c r="AB110" s="23" t="str">
        <f t="shared" si="5"/>
        <v>negative</v>
      </c>
      <c r="AC110" s="23" t="str">
        <f t="shared" si="4"/>
        <v>Don't know-no relative change</v>
      </c>
      <c r="AD110" s="26"/>
      <c r="AE110" s="26"/>
      <c r="AF110" s="26"/>
      <c r="AG110" s="26"/>
      <c r="AH110" s="26"/>
    </row>
    <row r="111">
      <c r="A111" s="19" t="s">
        <v>391</v>
      </c>
      <c r="B111" s="20">
        <f t="shared" si="1"/>
        <v>44075</v>
      </c>
      <c r="C111" s="21" t="s">
        <v>464</v>
      </c>
      <c r="D111" s="22" t="s">
        <v>465</v>
      </c>
      <c r="E111" s="23" t="s">
        <v>466</v>
      </c>
      <c r="F111" s="21" t="s">
        <v>106</v>
      </c>
      <c r="G111" s="21" t="s">
        <v>49</v>
      </c>
      <c r="H111" s="21" t="str">
        <f t="shared" si="2"/>
        <v>Mental Health Foundation, Scotland, September 2020, Impacts of lockdown on the mental health of children and young people, https://www.mentalhealth.org.uk/publications/impacts-lockdown-mental-health-children-and-young-people</v>
      </c>
      <c r="I111" s="21" t="s">
        <v>467</v>
      </c>
      <c r="J111" s="21" t="s">
        <v>92</v>
      </c>
      <c r="K111" s="21" t="s">
        <v>93</v>
      </c>
      <c r="L111" s="25" t="b">
        <v>1</v>
      </c>
      <c r="M111" s="24" t="b">
        <v>0</v>
      </c>
      <c r="N111" s="24" t="b">
        <v>0</v>
      </c>
      <c r="O111" s="24" t="b">
        <v>0</v>
      </c>
      <c r="P111" s="24" t="b">
        <v>0</v>
      </c>
      <c r="Q111" s="24" t="b">
        <v>0</v>
      </c>
      <c r="R111" s="25" t="b">
        <v>1</v>
      </c>
      <c r="S111" s="24" t="b">
        <v>0</v>
      </c>
      <c r="T111" s="25" t="b">
        <v>0</v>
      </c>
      <c r="U111" s="24" t="b">
        <v>0</v>
      </c>
      <c r="V111" s="24" t="b">
        <v>0</v>
      </c>
      <c r="W111" s="24" t="b">
        <v>0</v>
      </c>
      <c r="X111" s="25" t="b">
        <v>1</v>
      </c>
      <c r="Y111" s="21" t="s">
        <v>468</v>
      </c>
      <c r="Z111" s="21" t="s">
        <v>469</v>
      </c>
      <c r="AA111" s="27" t="s">
        <v>53</v>
      </c>
      <c r="AB111" s="23" t="str">
        <f t="shared" si="5"/>
        <v>negative</v>
      </c>
      <c r="AC111" s="23" t="str">
        <f t="shared" si="4"/>
        <v>Don't know-no relative change</v>
      </c>
      <c r="AD111" s="26"/>
      <c r="AE111" s="26"/>
      <c r="AF111" s="26"/>
      <c r="AG111" s="26"/>
      <c r="AH111" s="26"/>
    </row>
    <row r="112">
      <c r="A112" s="19" t="s">
        <v>391</v>
      </c>
      <c r="B112" s="20">
        <f t="shared" si="1"/>
        <v>44075</v>
      </c>
      <c r="C112" s="21" t="s">
        <v>464</v>
      </c>
      <c r="D112" s="22" t="s">
        <v>465</v>
      </c>
      <c r="E112" s="23" t="s">
        <v>466</v>
      </c>
      <c r="F112" s="21" t="s">
        <v>106</v>
      </c>
      <c r="G112" s="21" t="s">
        <v>49</v>
      </c>
      <c r="H112" s="21" t="str">
        <f t="shared" si="2"/>
        <v>Mental Health Foundation, Scotland, September 2020, Impacts of lockdown on the mental health of children and young people, https://www.mentalhealth.org.uk/publications/impacts-lockdown-mental-health-children-and-young-people</v>
      </c>
      <c r="I112" s="21" t="s">
        <v>467</v>
      </c>
      <c r="J112" s="21" t="s">
        <v>40</v>
      </c>
      <c r="K112" s="21" t="s">
        <v>51</v>
      </c>
      <c r="L112" s="24" t="b">
        <v>0</v>
      </c>
      <c r="M112" s="25" t="b">
        <v>0</v>
      </c>
      <c r="N112" s="24" t="b">
        <v>0</v>
      </c>
      <c r="O112" s="25" t="b">
        <v>0</v>
      </c>
      <c r="P112" s="24" t="b">
        <v>0</v>
      </c>
      <c r="Q112" s="24" t="b">
        <v>0</v>
      </c>
      <c r="R112" s="24" t="b">
        <v>0</v>
      </c>
      <c r="S112" s="25" t="b">
        <v>1</v>
      </c>
      <c r="T112" s="24" t="b">
        <v>0</v>
      </c>
      <c r="U112" s="25" t="b">
        <v>0</v>
      </c>
      <c r="V112" s="24" t="b">
        <v>0</v>
      </c>
      <c r="W112" s="24" t="b">
        <v>0</v>
      </c>
      <c r="X112" s="25" t="b">
        <v>1</v>
      </c>
      <c r="Y112" s="21" t="s">
        <v>470</v>
      </c>
      <c r="Z112" s="21" t="s">
        <v>471</v>
      </c>
      <c r="AA112" s="27" t="s">
        <v>53</v>
      </c>
      <c r="AB112" s="23" t="str">
        <f t="shared" si="5"/>
        <v>negative</v>
      </c>
      <c r="AC112" s="23" t="str">
        <f t="shared" si="4"/>
        <v>Don't know-no relative change</v>
      </c>
      <c r="AD112" s="26"/>
      <c r="AE112" s="26"/>
      <c r="AF112" s="26"/>
      <c r="AG112" s="26"/>
      <c r="AH112" s="26"/>
    </row>
    <row r="113">
      <c r="A113" s="19" t="s">
        <v>359</v>
      </c>
      <c r="B113" s="20">
        <f t="shared" si="1"/>
        <v>43952</v>
      </c>
      <c r="C113" s="21" t="s">
        <v>456</v>
      </c>
      <c r="D113" s="22" t="s">
        <v>472</v>
      </c>
      <c r="E113" s="23" t="s">
        <v>473</v>
      </c>
      <c r="F113" s="21" t="s">
        <v>67</v>
      </c>
      <c r="G113" s="21" t="s">
        <v>87</v>
      </c>
      <c r="H113" s="21" t="str">
        <f t="shared" si="2"/>
        <v>Mental Health Foundation, May 2020, The COVID-19 pandemic, financial Inequality and mental health, https://www.mentalhealth.org.uk/sites/default/files/MHF%20The%20COVID-19%20Pandemic%201.pdf</v>
      </c>
      <c r="I113" s="21" t="s">
        <v>474</v>
      </c>
      <c r="J113" s="21" t="s">
        <v>40</v>
      </c>
      <c r="K113" s="21" t="s">
        <v>51</v>
      </c>
      <c r="L113" s="24" t="b">
        <v>0</v>
      </c>
      <c r="M113" s="25" t="b">
        <v>0</v>
      </c>
      <c r="N113" s="24" t="b">
        <v>0</v>
      </c>
      <c r="O113" s="25" t="b">
        <v>0</v>
      </c>
      <c r="P113" s="24" t="b">
        <v>0</v>
      </c>
      <c r="Q113" s="24" t="b">
        <v>0</v>
      </c>
      <c r="R113" s="24" t="b">
        <v>0</v>
      </c>
      <c r="S113" s="24" t="b">
        <v>0</v>
      </c>
      <c r="T113" s="24" t="b">
        <v>0</v>
      </c>
      <c r="U113" s="25" t="b">
        <v>0</v>
      </c>
      <c r="V113" s="24" t="b">
        <v>0</v>
      </c>
      <c r="W113" s="25" t="b">
        <v>1</v>
      </c>
      <c r="X113" s="25" t="b">
        <v>0</v>
      </c>
      <c r="Y113" s="26"/>
      <c r="Z113" s="21" t="s">
        <v>475</v>
      </c>
      <c r="AA113" s="27" t="s">
        <v>62</v>
      </c>
      <c r="AB113" s="23" t="str">
        <f t="shared" si="5"/>
        <v>negative</v>
      </c>
      <c r="AC113" s="23" t="str">
        <f t="shared" si="4"/>
        <v>Don't know-no relative change</v>
      </c>
      <c r="AD113" s="26"/>
      <c r="AE113" s="26"/>
      <c r="AF113" s="26"/>
      <c r="AG113" s="26"/>
      <c r="AH113" s="26"/>
    </row>
    <row r="114">
      <c r="A114" s="19" t="s">
        <v>413</v>
      </c>
      <c r="B114" s="20">
        <f t="shared" si="1"/>
        <v>44317</v>
      </c>
      <c r="C114" s="21" t="s">
        <v>456</v>
      </c>
      <c r="D114" s="22" t="s">
        <v>472</v>
      </c>
      <c r="E114" s="23" t="s">
        <v>473</v>
      </c>
      <c r="F114" s="21" t="s">
        <v>67</v>
      </c>
      <c r="G114" s="21" t="s">
        <v>87</v>
      </c>
      <c r="H114" s="21" t="str">
        <f t="shared" si="2"/>
        <v>Mental Health Foundation, May 2021, The COVID-19 pandemic, financial Inequality and mental health, https://www.mentalhealth.org.uk/sites/default/files/MHF%20The%20COVID-19%20Pandemic%201.pdf</v>
      </c>
      <c r="I114" s="21" t="s">
        <v>474</v>
      </c>
      <c r="J114" s="21" t="s">
        <v>89</v>
      </c>
      <c r="K114" s="21" t="s">
        <v>90</v>
      </c>
      <c r="L114" s="24" t="b">
        <v>0</v>
      </c>
      <c r="M114" s="25" t="b">
        <v>0</v>
      </c>
      <c r="N114" s="24" t="b">
        <v>0</v>
      </c>
      <c r="O114" s="25" t="b">
        <v>0</v>
      </c>
      <c r="P114" s="24" t="b">
        <v>0</v>
      </c>
      <c r="Q114" s="24" t="b">
        <v>0</v>
      </c>
      <c r="R114" s="24" t="b">
        <v>0</v>
      </c>
      <c r="S114" s="24" t="b">
        <v>0</v>
      </c>
      <c r="T114" s="24" t="b">
        <v>0</v>
      </c>
      <c r="U114" s="25" t="b">
        <v>1</v>
      </c>
      <c r="V114" s="24" t="b">
        <v>0</v>
      </c>
      <c r="W114" s="25" t="b">
        <v>1</v>
      </c>
      <c r="X114" s="24" t="b">
        <v>0</v>
      </c>
      <c r="Y114" s="21" t="s">
        <v>476</v>
      </c>
      <c r="Z114" s="21" t="s">
        <v>477</v>
      </c>
      <c r="AA114" s="27" t="s">
        <v>62</v>
      </c>
      <c r="AB114" s="23" t="str">
        <f t="shared" si="5"/>
        <v>negative</v>
      </c>
      <c r="AC114" s="23" t="str">
        <f t="shared" si="4"/>
        <v>Don't know-no relative change</v>
      </c>
      <c r="AD114" s="26"/>
      <c r="AE114" s="26"/>
      <c r="AF114" s="26"/>
      <c r="AG114" s="26"/>
      <c r="AH114" s="26"/>
    </row>
    <row r="115">
      <c r="A115" s="19" t="s">
        <v>359</v>
      </c>
      <c r="B115" s="20">
        <f t="shared" si="1"/>
        <v>43952</v>
      </c>
      <c r="C115" s="21" t="s">
        <v>456</v>
      </c>
      <c r="D115" s="22" t="s">
        <v>472</v>
      </c>
      <c r="E115" s="23" t="s">
        <v>473</v>
      </c>
      <c r="F115" s="21" t="s">
        <v>67</v>
      </c>
      <c r="G115" s="21" t="s">
        <v>87</v>
      </c>
      <c r="H115" s="21" t="str">
        <f t="shared" si="2"/>
        <v>Mental Health Foundation, May 2020, The COVID-19 pandemic, financial Inequality and mental health, https://www.mentalhealth.org.uk/sites/default/files/MHF%20The%20COVID-19%20Pandemic%201.pdf</v>
      </c>
      <c r="I115" s="21" t="s">
        <v>474</v>
      </c>
      <c r="J115" s="21" t="s">
        <v>40</v>
      </c>
      <c r="K115" s="21" t="s">
        <v>51</v>
      </c>
      <c r="L115" s="24" t="b">
        <v>0</v>
      </c>
      <c r="M115" s="25" t="b">
        <v>1</v>
      </c>
      <c r="N115" s="24" t="b">
        <v>0</v>
      </c>
      <c r="O115" s="25" t="b">
        <v>1</v>
      </c>
      <c r="P115" s="24" t="b">
        <v>0</v>
      </c>
      <c r="Q115" s="24" t="b">
        <v>0</v>
      </c>
      <c r="R115" s="24" t="b">
        <v>0</v>
      </c>
      <c r="S115" s="24" t="b">
        <v>0</v>
      </c>
      <c r="T115" s="24" t="b">
        <v>0</v>
      </c>
      <c r="U115" s="25" t="b">
        <v>1</v>
      </c>
      <c r="V115" s="24" t="b">
        <v>0</v>
      </c>
      <c r="W115" s="24" t="b">
        <v>0</v>
      </c>
      <c r="X115" s="24" t="b">
        <v>0</v>
      </c>
      <c r="Y115" s="26"/>
      <c r="Z115" s="21" t="s">
        <v>478</v>
      </c>
      <c r="AA115" s="27" t="s">
        <v>43</v>
      </c>
      <c r="AB115" s="23" t="str">
        <f t="shared" si="5"/>
        <v>negative</v>
      </c>
      <c r="AC115" s="23" t="str">
        <f t="shared" si="4"/>
        <v>Inequalities widened</v>
      </c>
      <c r="AD115" s="26"/>
      <c r="AE115" s="26"/>
      <c r="AF115" s="26"/>
      <c r="AG115" s="26"/>
      <c r="AH115" s="26"/>
    </row>
    <row r="116">
      <c r="A116" s="19" t="s">
        <v>80</v>
      </c>
      <c r="B116" s="20">
        <f t="shared" si="1"/>
        <v>44013</v>
      </c>
      <c r="C116" s="21" t="s">
        <v>456</v>
      </c>
      <c r="D116" s="22" t="s">
        <v>479</v>
      </c>
      <c r="E116" s="23" t="s">
        <v>480</v>
      </c>
      <c r="F116" s="21" t="s">
        <v>67</v>
      </c>
      <c r="G116" s="21" t="s">
        <v>49</v>
      </c>
      <c r="H116" s="21" t="str">
        <f t="shared" si="2"/>
        <v>Mental Health Foundation, July 2020, Coronavirus: The divergence of mental health experiences during the pandemic, https://www.mentalhealth.org.uk/coronavirus/divergence-mental-health-experiences-during-pandemic</v>
      </c>
      <c r="I116" s="21" t="s">
        <v>474</v>
      </c>
      <c r="J116" s="21" t="s">
        <v>40</v>
      </c>
      <c r="K116" s="21" t="s">
        <v>51</v>
      </c>
      <c r="L116" s="24" t="b">
        <v>0</v>
      </c>
      <c r="M116" s="24" t="b">
        <v>0</v>
      </c>
      <c r="N116" s="24" t="b">
        <v>0</v>
      </c>
      <c r="O116" s="24" t="b">
        <v>0</v>
      </c>
      <c r="P116" s="24" t="b">
        <v>0</v>
      </c>
      <c r="Q116" s="24" t="b">
        <v>0</v>
      </c>
      <c r="R116" s="24" t="b">
        <v>0</v>
      </c>
      <c r="S116" s="24" t="b">
        <v>0</v>
      </c>
      <c r="T116" s="25" t="b">
        <v>1</v>
      </c>
      <c r="U116" s="24" t="b">
        <v>0</v>
      </c>
      <c r="V116" s="24" t="b">
        <v>0</v>
      </c>
      <c r="W116" s="24" t="b">
        <v>0</v>
      </c>
      <c r="X116" s="24" t="b">
        <v>0</v>
      </c>
      <c r="Y116" s="26"/>
      <c r="Z116" s="21" t="s">
        <v>481</v>
      </c>
      <c r="AA116" s="27" t="s">
        <v>43</v>
      </c>
      <c r="AB116" s="23" t="str">
        <f t="shared" si="5"/>
        <v>negative</v>
      </c>
      <c r="AC116" s="23" t="str">
        <f t="shared" si="4"/>
        <v>Inequalities widened</v>
      </c>
      <c r="AD116" s="26"/>
      <c r="AE116" s="26"/>
      <c r="AF116" s="26"/>
      <c r="AG116" s="26"/>
      <c r="AH116" s="26"/>
    </row>
    <row r="117">
      <c r="A117" s="19" t="s">
        <v>80</v>
      </c>
      <c r="B117" s="20">
        <f t="shared" si="1"/>
        <v>44013</v>
      </c>
      <c r="C117" s="21" t="s">
        <v>456</v>
      </c>
      <c r="D117" s="22" t="s">
        <v>479</v>
      </c>
      <c r="E117" s="23" t="s">
        <v>480</v>
      </c>
      <c r="F117" s="21" t="s">
        <v>67</v>
      </c>
      <c r="G117" s="21" t="s">
        <v>49</v>
      </c>
      <c r="H117" s="21" t="str">
        <f t="shared" si="2"/>
        <v>Mental Health Foundation, July 2020, Coronavirus: The divergence of mental health experiences during the pandemic, https://www.mentalhealth.org.uk/coronavirus/divergence-mental-health-experiences-during-pandemic</v>
      </c>
      <c r="I117" s="21" t="s">
        <v>474</v>
      </c>
      <c r="J117" s="21" t="s">
        <v>40</v>
      </c>
      <c r="K117" s="21" t="s">
        <v>51</v>
      </c>
      <c r="L117" s="24" t="b">
        <v>0</v>
      </c>
      <c r="M117" s="24" t="b">
        <v>0</v>
      </c>
      <c r="N117" s="24" t="b">
        <v>0</v>
      </c>
      <c r="O117" s="24" t="b">
        <v>0</v>
      </c>
      <c r="P117" s="24" t="b">
        <v>0</v>
      </c>
      <c r="Q117" s="24" t="b">
        <v>0</v>
      </c>
      <c r="R117" s="24" t="b">
        <v>0</v>
      </c>
      <c r="S117" s="24" t="b">
        <v>0</v>
      </c>
      <c r="T117" s="25" t="b">
        <v>1</v>
      </c>
      <c r="U117" s="24" t="b">
        <v>0</v>
      </c>
      <c r="V117" s="24" t="b">
        <v>0</v>
      </c>
      <c r="W117" s="24" t="b">
        <v>0</v>
      </c>
      <c r="X117" s="24" t="b">
        <v>0</v>
      </c>
      <c r="Y117" s="26"/>
      <c r="Z117" s="21" t="s">
        <v>482</v>
      </c>
      <c r="AA117" s="27" t="s">
        <v>74</v>
      </c>
      <c r="AB117" s="23" t="str">
        <f t="shared" si="5"/>
        <v>positive</v>
      </c>
      <c r="AC117" s="23" t="str">
        <f t="shared" si="4"/>
        <v>Don't know-no relative change</v>
      </c>
      <c r="AD117" s="26"/>
      <c r="AE117" s="26"/>
      <c r="AF117" s="26"/>
      <c r="AG117" s="26"/>
      <c r="AH117" s="26"/>
    </row>
    <row r="118">
      <c r="A118" s="19" t="s">
        <v>80</v>
      </c>
      <c r="B118" s="20">
        <f t="shared" si="1"/>
        <v>44013</v>
      </c>
      <c r="C118" s="21" t="s">
        <v>456</v>
      </c>
      <c r="D118" s="22" t="s">
        <v>479</v>
      </c>
      <c r="E118" s="23" t="s">
        <v>480</v>
      </c>
      <c r="F118" s="21" t="s">
        <v>67</v>
      </c>
      <c r="G118" s="21" t="s">
        <v>49</v>
      </c>
      <c r="H118" s="21" t="str">
        <f t="shared" si="2"/>
        <v>Mental Health Foundation, July 2020, Coronavirus: The divergence of mental health experiences during the pandemic, https://www.mentalhealth.org.uk/coronavirus/divergence-mental-health-experiences-during-pandemic</v>
      </c>
      <c r="I118" s="21" t="s">
        <v>474</v>
      </c>
      <c r="J118" s="21" t="s">
        <v>40</v>
      </c>
      <c r="K118" s="21" t="s">
        <v>51</v>
      </c>
      <c r="L118" s="25" t="b">
        <v>1</v>
      </c>
      <c r="M118" s="25" t="b">
        <v>1</v>
      </c>
      <c r="N118" s="25" t="b">
        <v>1</v>
      </c>
      <c r="O118" s="25" t="b">
        <v>1</v>
      </c>
      <c r="P118" s="25" t="b">
        <v>1</v>
      </c>
      <c r="Q118" s="25" t="b">
        <v>1</v>
      </c>
      <c r="R118" s="25" t="b">
        <v>1</v>
      </c>
      <c r="S118" s="24" t="b">
        <v>0</v>
      </c>
      <c r="T118" s="25" t="b">
        <v>0</v>
      </c>
      <c r="U118" s="25" t="b">
        <v>1</v>
      </c>
      <c r="V118" s="24" t="b">
        <v>0</v>
      </c>
      <c r="W118" s="24" t="b">
        <v>0</v>
      </c>
      <c r="X118" s="24" t="b">
        <v>0</v>
      </c>
      <c r="Y118" s="26"/>
      <c r="Z118" s="21" t="s">
        <v>483</v>
      </c>
      <c r="AA118" s="27" t="s">
        <v>62</v>
      </c>
      <c r="AB118" s="23" t="str">
        <f t="shared" si="5"/>
        <v>negative</v>
      </c>
      <c r="AC118" s="23" t="str">
        <f t="shared" si="4"/>
        <v>Don't know-no relative change</v>
      </c>
      <c r="AD118" s="26"/>
      <c r="AE118" s="26"/>
      <c r="AF118" s="26"/>
      <c r="AG118" s="26"/>
      <c r="AH118" s="26"/>
    </row>
    <row r="119">
      <c r="A119" s="19" t="s">
        <v>80</v>
      </c>
      <c r="B119" s="20">
        <f t="shared" si="1"/>
        <v>44013</v>
      </c>
      <c r="C119" s="21" t="s">
        <v>456</v>
      </c>
      <c r="D119" s="22" t="s">
        <v>479</v>
      </c>
      <c r="E119" s="23" t="s">
        <v>480</v>
      </c>
      <c r="F119" s="21" t="s">
        <v>67</v>
      </c>
      <c r="G119" s="21" t="s">
        <v>49</v>
      </c>
      <c r="H119" s="21" t="str">
        <f t="shared" si="2"/>
        <v>Mental Health Foundation, July 2020, Coronavirus: The divergence of mental health experiences during the pandemic, https://www.mentalhealth.org.uk/coronavirus/divergence-mental-health-experiences-during-pandemic</v>
      </c>
      <c r="I119" s="21" t="s">
        <v>474</v>
      </c>
      <c r="J119" s="21" t="s">
        <v>40</v>
      </c>
      <c r="K119" s="21" t="s">
        <v>51</v>
      </c>
      <c r="L119" s="24" t="b">
        <v>0</v>
      </c>
      <c r="M119" s="24" t="b">
        <v>0</v>
      </c>
      <c r="N119" s="24" t="b">
        <v>0</v>
      </c>
      <c r="O119" s="25" t="b">
        <v>1</v>
      </c>
      <c r="P119" s="24" t="b">
        <v>0</v>
      </c>
      <c r="Q119" s="24" t="b">
        <v>0</v>
      </c>
      <c r="R119" s="24" t="b">
        <v>0</v>
      </c>
      <c r="S119" s="24" t="b">
        <v>0</v>
      </c>
      <c r="T119" s="24" t="b">
        <v>0</v>
      </c>
      <c r="U119" s="24" t="b">
        <v>0</v>
      </c>
      <c r="V119" s="24" t="b">
        <v>0</v>
      </c>
      <c r="W119" s="24" t="b">
        <v>0</v>
      </c>
      <c r="X119" s="24" t="b">
        <v>0</v>
      </c>
      <c r="Y119" s="26"/>
      <c r="Z119" s="21" t="s">
        <v>484</v>
      </c>
      <c r="AA119" s="27" t="s">
        <v>43</v>
      </c>
      <c r="AB119" s="23" t="str">
        <f t="shared" si="5"/>
        <v>negative</v>
      </c>
      <c r="AC119" s="23" t="str">
        <f t="shared" si="4"/>
        <v>Inequalities widened</v>
      </c>
      <c r="AD119" s="26"/>
      <c r="AE119" s="26"/>
      <c r="AF119" s="26"/>
      <c r="AG119" s="26"/>
      <c r="AH119" s="26"/>
    </row>
    <row r="120">
      <c r="A120" s="19" t="s">
        <v>80</v>
      </c>
      <c r="B120" s="20">
        <f t="shared" si="1"/>
        <v>44013</v>
      </c>
      <c r="C120" s="21" t="s">
        <v>456</v>
      </c>
      <c r="D120" s="22" t="s">
        <v>479</v>
      </c>
      <c r="E120" s="23" t="s">
        <v>480</v>
      </c>
      <c r="F120" s="21" t="s">
        <v>67</v>
      </c>
      <c r="G120" s="21" t="s">
        <v>49</v>
      </c>
      <c r="H120" s="21" t="str">
        <f t="shared" si="2"/>
        <v>Mental Health Foundation, July 2020, Coronavirus: The divergence of mental health experiences during the pandemic, https://www.mentalhealth.org.uk/coronavirus/divergence-mental-health-experiences-during-pandemic</v>
      </c>
      <c r="I120" s="21" t="s">
        <v>474</v>
      </c>
      <c r="J120" s="21" t="s">
        <v>40</v>
      </c>
      <c r="K120" s="21" t="s">
        <v>51</v>
      </c>
      <c r="L120" s="24" t="b">
        <v>0</v>
      </c>
      <c r="M120" s="24" t="b">
        <v>0</v>
      </c>
      <c r="N120" s="24" t="b">
        <v>0</v>
      </c>
      <c r="O120" s="25" t="b">
        <v>0</v>
      </c>
      <c r="P120" s="24" t="b">
        <v>0</v>
      </c>
      <c r="Q120" s="24" t="b">
        <v>0</v>
      </c>
      <c r="R120" s="24" t="b">
        <v>0</v>
      </c>
      <c r="S120" s="24" t="b">
        <v>0</v>
      </c>
      <c r="T120" s="24" t="b">
        <v>0</v>
      </c>
      <c r="U120" s="25" t="b">
        <v>1</v>
      </c>
      <c r="V120" s="24" t="b">
        <v>0</v>
      </c>
      <c r="W120" s="24" t="b">
        <v>0</v>
      </c>
      <c r="X120" s="24" t="b">
        <v>0</v>
      </c>
      <c r="Y120" s="26"/>
      <c r="Z120" s="21" t="s">
        <v>485</v>
      </c>
      <c r="AA120" s="27" t="s">
        <v>43</v>
      </c>
      <c r="AB120" s="23" t="str">
        <f t="shared" si="5"/>
        <v>negative</v>
      </c>
      <c r="AC120" s="23" t="str">
        <f t="shared" si="4"/>
        <v>Inequalities widened</v>
      </c>
      <c r="AD120" s="26"/>
      <c r="AE120" s="26"/>
      <c r="AF120" s="26"/>
      <c r="AG120" s="26"/>
      <c r="AH120" s="26"/>
    </row>
    <row r="121">
      <c r="A121" s="19" t="s">
        <v>80</v>
      </c>
      <c r="B121" s="20">
        <f t="shared" si="1"/>
        <v>44013</v>
      </c>
      <c r="C121" s="21" t="s">
        <v>456</v>
      </c>
      <c r="D121" s="22" t="s">
        <v>479</v>
      </c>
      <c r="E121" s="23" t="s">
        <v>480</v>
      </c>
      <c r="F121" s="21" t="s">
        <v>67</v>
      </c>
      <c r="G121" s="21" t="s">
        <v>49</v>
      </c>
      <c r="H121" s="21" t="str">
        <f t="shared" si="2"/>
        <v>Mental Health Foundation, July 2020, Coronavirus: The divergence of mental health experiences during the pandemic, https://www.mentalhealth.org.uk/coronavirus/divergence-mental-health-experiences-during-pandemic</v>
      </c>
      <c r="I121" s="21" t="s">
        <v>474</v>
      </c>
      <c r="J121" s="21" t="s">
        <v>40</v>
      </c>
      <c r="K121" s="21" t="s">
        <v>51</v>
      </c>
      <c r="L121" s="25" t="b">
        <v>1</v>
      </c>
      <c r="M121" s="24" t="b">
        <v>0</v>
      </c>
      <c r="N121" s="24" t="b">
        <v>0</v>
      </c>
      <c r="O121" s="25" t="b">
        <v>1</v>
      </c>
      <c r="P121" s="25" t="b">
        <v>1</v>
      </c>
      <c r="Q121" s="24" t="b">
        <v>0</v>
      </c>
      <c r="R121" s="25" t="b">
        <v>1</v>
      </c>
      <c r="S121" s="25" t="b">
        <v>1</v>
      </c>
      <c r="T121" s="24" t="b">
        <v>0</v>
      </c>
      <c r="U121" s="24" t="b">
        <v>0</v>
      </c>
      <c r="V121" s="24" t="b">
        <v>0</v>
      </c>
      <c r="W121" s="24" t="b">
        <v>0</v>
      </c>
      <c r="X121" s="24" t="b">
        <v>0</v>
      </c>
      <c r="Y121" s="26"/>
      <c r="Z121" s="21" t="s">
        <v>486</v>
      </c>
      <c r="AA121" s="27" t="s">
        <v>62</v>
      </c>
      <c r="AB121" s="23" t="str">
        <f t="shared" si="5"/>
        <v>negative</v>
      </c>
      <c r="AC121" s="23" t="str">
        <f t="shared" si="4"/>
        <v>Don't know-no relative change</v>
      </c>
      <c r="AD121" s="26"/>
      <c r="AE121" s="26"/>
      <c r="AF121" s="26"/>
      <c r="AG121" s="26"/>
      <c r="AH121" s="26"/>
    </row>
    <row r="122">
      <c r="A122" s="19" t="s">
        <v>192</v>
      </c>
      <c r="B122" s="20">
        <f t="shared" si="1"/>
        <v>44228</v>
      </c>
      <c r="C122" s="21" t="s">
        <v>456</v>
      </c>
      <c r="D122" s="22" t="s">
        <v>460</v>
      </c>
      <c r="E122" s="23" t="s">
        <v>461</v>
      </c>
      <c r="F122" s="21" t="s">
        <v>67</v>
      </c>
      <c r="G122" s="21" t="s">
        <v>49</v>
      </c>
      <c r="H122" s="21" t="str">
        <f t="shared" si="2"/>
        <v>Mental Health Foundation, February 2021, Wave 10: Late February 2021, https://www.mentalhealth.org.uk/research-and-policies/wave-10-late-february-2021</v>
      </c>
      <c r="I122" s="21" t="s">
        <v>487</v>
      </c>
      <c r="J122" s="21" t="s">
        <v>69</v>
      </c>
      <c r="K122" s="21" t="s">
        <v>69</v>
      </c>
      <c r="L122" s="24" t="b">
        <v>0</v>
      </c>
      <c r="M122" s="24" t="b">
        <v>0</v>
      </c>
      <c r="N122" s="25" t="b">
        <v>1</v>
      </c>
      <c r="O122" s="25" t="b">
        <v>1</v>
      </c>
      <c r="P122" s="24" t="b">
        <v>0</v>
      </c>
      <c r="Q122" s="24" t="b">
        <v>0</v>
      </c>
      <c r="R122" s="24" t="b">
        <v>0</v>
      </c>
      <c r="S122" s="24" t="b">
        <v>0</v>
      </c>
      <c r="T122" s="24" t="b">
        <v>0</v>
      </c>
      <c r="U122" s="24" t="b">
        <v>0</v>
      </c>
      <c r="V122" s="24" t="b">
        <v>0</v>
      </c>
      <c r="W122" s="24" t="b">
        <v>0</v>
      </c>
      <c r="X122" s="24" t="b">
        <v>0</v>
      </c>
      <c r="Y122" s="26"/>
      <c r="Z122" s="21" t="s">
        <v>488</v>
      </c>
      <c r="AA122" s="27" t="s">
        <v>74</v>
      </c>
      <c r="AB122" s="23" t="str">
        <f t="shared" si="5"/>
        <v>positive</v>
      </c>
      <c r="AC122" s="23" t="str">
        <f t="shared" si="4"/>
        <v>Don't know-no relative change</v>
      </c>
      <c r="AD122" s="26"/>
      <c r="AE122" s="26"/>
      <c r="AF122" s="26"/>
      <c r="AG122" s="26"/>
      <c r="AH122" s="26"/>
    </row>
    <row r="123">
      <c r="A123" s="19" t="s">
        <v>192</v>
      </c>
      <c r="B123" s="20">
        <f t="shared" si="1"/>
        <v>44228</v>
      </c>
      <c r="C123" s="21" t="s">
        <v>456</v>
      </c>
      <c r="D123" s="22" t="s">
        <v>460</v>
      </c>
      <c r="E123" s="23" t="s">
        <v>461</v>
      </c>
      <c r="F123" s="21" t="s">
        <v>67</v>
      </c>
      <c r="G123" s="21" t="s">
        <v>49</v>
      </c>
      <c r="H123" s="21" t="str">
        <f t="shared" si="2"/>
        <v>Mental Health Foundation, February 2021, Wave 10: Late February 2021, https://www.mentalhealth.org.uk/research-and-policies/wave-10-late-february-2021</v>
      </c>
      <c r="I123" s="21" t="s">
        <v>487</v>
      </c>
      <c r="J123" s="21" t="s">
        <v>69</v>
      </c>
      <c r="K123" s="21" t="s">
        <v>69</v>
      </c>
      <c r="L123" s="24" t="b">
        <v>0</v>
      </c>
      <c r="M123" s="24" t="b">
        <v>0</v>
      </c>
      <c r="N123" s="24" t="b">
        <v>0</v>
      </c>
      <c r="O123" s="24" t="b">
        <v>0</v>
      </c>
      <c r="P123" s="24" t="b">
        <v>0</v>
      </c>
      <c r="Q123" s="24" t="b">
        <v>0</v>
      </c>
      <c r="R123" s="24" t="b">
        <v>0</v>
      </c>
      <c r="S123" s="24" t="b">
        <v>0</v>
      </c>
      <c r="T123" s="25" t="b">
        <v>1</v>
      </c>
      <c r="U123" s="24" t="b">
        <v>0</v>
      </c>
      <c r="V123" s="24" t="b">
        <v>0</v>
      </c>
      <c r="W123" s="24" t="b">
        <v>0</v>
      </c>
      <c r="X123" s="24" t="b">
        <v>0</v>
      </c>
      <c r="Y123" s="26"/>
      <c r="Z123" s="21" t="s">
        <v>489</v>
      </c>
      <c r="AA123" s="27" t="s">
        <v>62</v>
      </c>
      <c r="AB123" s="23" t="str">
        <f t="shared" si="5"/>
        <v>negative</v>
      </c>
      <c r="AC123" s="23" t="str">
        <f t="shared" si="4"/>
        <v>Don't know-no relative change</v>
      </c>
      <c r="AD123" s="26"/>
      <c r="AE123" s="26"/>
      <c r="AF123" s="26"/>
      <c r="AG123" s="26"/>
      <c r="AH123" s="26"/>
    </row>
    <row r="124">
      <c r="A124" s="19" t="s">
        <v>192</v>
      </c>
      <c r="B124" s="20">
        <f t="shared" si="1"/>
        <v>44228</v>
      </c>
      <c r="C124" s="21" t="s">
        <v>456</v>
      </c>
      <c r="D124" s="22" t="s">
        <v>460</v>
      </c>
      <c r="E124" s="23" t="s">
        <v>461</v>
      </c>
      <c r="F124" s="21" t="s">
        <v>67</v>
      </c>
      <c r="G124" s="21" t="s">
        <v>49</v>
      </c>
      <c r="H124" s="21" t="str">
        <f t="shared" si="2"/>
        <v>Mental Health Foundation, February 2021, Wave 10: Late February 2021, https://www.mentalhealth.org.uk/research-and-policies/wave-10-late-february-2021</v>
      </c>
      <c r="I124" s="21" t="s">
        <v>487</v>
      </c>
      <c r="J124" s="21" t="s">
        <v>69</v>
      </c>
      <c r="K124" s="21" t="s">
        <v>69</v>
      </c>
      <c r="L124" s="24" t="b">
        <v>0</v>
      </c>
      <c r="M124" s="24" t="b">
        <v>0</v>
      </c>
      <c r="N124" s="24" t="b">
        <v>0</v>
      </c>
      <c r="O124" s="25" t="b">
        <v>1</v>
      </c>
      <c r="P124" s="24" t="b">
        <v>0</v>
      </c>
      <c r="Q124" s="24" t="b">
        <v>0</v>
      </c>
      <c r="R124" s="24" t="b">
        <v>0</v>
      </c>
      <c r="S124" s="24" t="b">
        <v>0</v>
      </c>
      <c r="T124" s="25" t="b">
        <v>0</v>
      </c>
      <c r="U124" s="24" t="b">
        <v>0</v>
      </c>
      <c r="V124" s="24" t="b">
        <v>0</v>
      </c>
      <c r="W124" s="24" t="b">
        <v>0</v>
      </c>
      <c r="X124" s="24" t="b">
        <v>0</v>
      </c>
      <c r="Y124" s="26"/>
      <c r="Z124" s="21" t="s">
        <v>490</v>
      </c>
      <c r="AA124" s="27" t="s">
        <v>62</v>
      </c>
      <c r="AB124" s="23" t="str">
        <f t="shared" si="5"/>
        <v>negative</v>
      </c>
      <c r="AC124" s="23" t="str">
        <f t="shared" si="4"/>
        <v>Don't know-no relative change</v>
      </c>
      <c r="AD124" s="26"/>
      <c r="AE124" s="26"/>
      <c r="AF124" s="26"/>
      <c r="AG124" s="26"/>
      <c r="AH124" s="26"/>
    </row>
    <row r="125">
      <c r="A125" s="19" t="s">
        <v>192</v>
      </c>
      <c r="B125" s="20">
        <f t="shared" si="1"/>
        <v>44228</v>
      </c>
      <c r="C125" s="21" t="s">
        <v>456</v>
      </c>
      <c r="D125" s="22" t="s">
        <v>460</v>
      </c>
      <c r="E125" s="23" t="s">
        <v>461</v>
      </c>
      <c r="F125" s="21" t="s">
        <v>67</v>
      </c>
      <c r="G125" s="21" t="s">
        <v>49</v>
      </c>
      <c r="H125" s="21" t="str">
        <f t="shared" si="2"/>
        <v>Mental Health Foundation, February 2021, Wave 10: Late February 2021, https://www.mentalhealth.org.uk/research-and-policies/wave-10-late-february-2021</v>
      </c>
      <c r="I125" s="21" t="s">
        <v>487</v>
      </c>
      <c r="J125" s="21" t="s">
        <v>69</v>
      </c>
      <c r="K125" s="21" t="s">
        <v>69</v>
      </c>
      <c r="L125" s="24" t="b">
        <v>0</v>
      </c>
      <c r="M125" s="24" t="b">
        <v>0</v>
      </c>
      <c r="N125" s="24" t="b">
        <v>0</v>
      </c>
      <c r="O125" s="24" t="b">
        <v>0</v>
      </c>
      <c r="P125" s="24" t="b">
        <v>0</v>
      </c>
      <c r="Q125" s="24" t="b">
        <v>0</v>
      </c>
      <c r="R125" s="24" t="b">
        <v>0</v>
      </c>
      <c r="S125" s="24" t="b">
        <v>0</v>
      </c>
      <c r="T125" s="25" t="b">
        <v>1</v>
      </c>
      <c r="U125" s="24" t="b">
        <v>0</v>
      </c>
      <c r="V125" s="24" t="b">
        <v>0</v>
      </c>
      <c r="W125" s="24" t="b">
        <v>0</v>
      </c>
      <c r="X125" s="24" t="b">
        <v>0</v>
      </c>
      <c r="Y125" s="26"/>
      <c r="Z125" s="21" t="s">
        <v>491</v>
      </c>
      <c r="AA125" s="27" t="s">
        <v>43</v>
      </c>
      <c r="AB125" s="23" t="str">
        <f t="shared" si="5"/>
        <v>negative</v>
      </c>
      <c r="AC125" s="23" t="str">
        <f t="shared" si="4"/>
        <v>Inequalities widened</v>
      </c>
      <c r="AD125" s="26"/>
      <c r="AE125" s="26"/>
      <c r="AF125" s="26"/>
      <c r="AG125" s="26"/>
      <c r="AH125" s="26"/>
    </row>
    <row r="126">
      <c r="A126" s="19" t="s">
        <v>192</v>
      </c>
      <c r="B126" s="20">
        <f t="shared" si="1"/>
        <v>44228</v>
      </c>
      <c r="C126" s="21" t="s">
        <v>456</v>
      </c>
      <c r="D126" s="22" t="s">
        <v>460</v>
      </c>
      <c r="E126" s="23" t="s">
        <v>461</v>
      </c>
      <c r="F126" s="21" t="s">
        <v>67</v>
      </c>
      <c r="G126" s="21" t="s">
        <v>49</v>
      </c>
      <c r="H126" s="21" t="str">
        <f t="shared" si="2"/>
        <v>Mental Health Foundation, February 2021, Wave 10: Late February 2021, https://www.mentalhealth.org.uk/research-and-policies/wave-10-late-february-2021</v>
      </c>
      <c r="I126" s="21" t="s">
        <v>492</v>
      </c>
      <c r="J126" s="21" t="s">
        <v>40</v>
      </c>
      <c r="K126" s="21" t="s">
        <v>51</v>
      </c>
      <c r="L126" s="24" t="b">
        <v>0</v>
      </c>
      <c r="M126" s="24" t="b">
        <v>0</v>
      </c>
      <c r="N126" s="25" t="b">
        <v>1</v>
      </c>
      <c r="O126" s="25" t="b">
        <v>1</v>
      </c>
      <c r="P126" s="24" t="b">
        <v>0</v>
      </c>
      <c r="Q126" s="24" t="b">
        <v>0</v>
      </c>
      <c r="R126" s="24" t="b">
        <v>0</v>
      </c>
      <c r="S126" s="25" t="b">
        <v>1</v>
      </c>
      <c r="T126" s="25" t="b">
        <v>0</v>
      </c>
      <c r="U126" s="25" t="b">
        <v>1</v>
      </c>
      <c r="V126" s="24" t="b">
        <v>0</v>
      </c>
      <c r="W126" s="24" t="b">
        <v>0</v>
      </c>
      <c r="X126" s="24" t="b">
        <v>0</v>
      </c>
      <c r="Y126" s="26"/>
      <c r="Z126" s="21" t="s">
        <v>493</v>
      </c>
      <c r="AA126" s="27" t="s">
        <v>218</v>
      </c>
      <c r="AB126" s="23" t="str">
        <f t="shared" si="5"/>
        <v>negative</v>
      </c>
      <c r="AC126" s="23" t="str">
        <f t="shared" si="4"/>
        <v>Don't know-no relative change</v>
      </c>
      <c r="AD126" s="26"/>
      <c r="AE126" s="26"/>
      <c r="AF126" s="26"/>
      <c r="AG126" s="26"/>
      <c r="AH126" s="26"/>
    </row>
    <row r="127">
      <c r="A127" s="19" t="s">
        <v>199</v>
      </c>
      <c r="B127" s="20">
        <f t="shared" si="1"/>
        <v>44287</v>
      </c>
      <c r="C127" s="21" t="s">
        <v>494</v>
      </c>
      <c r="D127" s="22" t="s">
        <v>495</v>
      </c>
      <c r="E127" s="23" t="s">
        <v>496</v>
      </c>
      <c r="F127" s="21" t="s">
        <v>125</v>
      </c>
      <c r="G127" s="21" t="s">
        <v>38</v>
      </c>
      <c r="H127" s="21" t="str">
        <f t="shared" si="2"/>
        <v>Ministry of Housing, Communities and Local Government, April 2021, English Housing Survey Household Resilience Study, Wave 2 November-December 2020 Official Statistics, https://assets.publishing.service.gov.uk/government/uploads/system/uploads/attachment_data/file/978991/Household_Resilience_Study_Wave_2_November-December_2020_Report.pdf</v>
      </c>
      <c r="I127" s="21" t="s">
        <v>59</v>
      </c>
      <c r="J127" s="21" t="s">
        <v>89</v>
      </c>
      <c r="K127" s="21" t="s">
        <v>497</v>
      </c>
      <c r="L127" s="24" t="b">
        <v>0</v>
      </c>
      <c r="M127" s="24" t="b">
        <v>0</v>
      </c>
      <c r="N127" s="24" t="b">
        <v>0</v>
      </c>
      <c r="O127" s="24" t="b">
        <v>0</v>
      </c>
      <c r="P127" s="24" t="b">
        <v>0</v>
      </c>
      <c r="Q127" s="24" t="b">
        <v>0</v>
      </c>
      <c r="R127" s="24" t="b">
        <v>0</v>
      </c>
      <c r="S127" s="24" t="b">
        <v>0</v>
      </c>
      <c r="T127" s="24" t="b">
        <v>0</v>
      </c>
      <c r="U127" s="24" t="b">
        <v>0</v>
      </c>
      <c r="V127" s="24" t="b">
        <v>0</v>
      </c>
      <c r="W127" s="24" t="b">
        <v>0</v>
      </c>
      <c r="X127" s="25" t="b">
        <v>1</v>
      </c>
      <c r="Y127" s="21" t="s">
        <v>498</v>
      </c>
      <c r="Z127" s="47" t="s">
        <v>499</v>
      </c>
      <c r="AA127" s="41" t="s">
        <v>62</v>
      </c>
      <c r="AB127" s="23" t="str">
        <f t="shared" si="5"/>
        <v>negative</v>
      </c>
      <c r="AC127" s="23" t="str">
        <f t="shared" si="4"/>
        <v>Don't know-no relative change</v>
      </c>
      <c r="AD127" s="26"/>
      <c r="AE127" s="26"/>
      <c r="AF127" s="26"/>
      <c r="AG127" s="26"/>
      <c r="AH127" s="26"/>
    </row>
    <row r="128">
      <c r="A128" s="19" t="s">
        <v>199</v>
      </c>
      <c r="B128" s="20">
        <f t="shared" si="1"/>
        <v>44287</v>
      </c>
      <c r="C128" s="21" t="s">
        <v>494</v>
      </c>
      <c r="D128" s="22" t="s">
        <v>495</v>
      </c>
      <c r="E128" s="23" t="s">
        <v>496</v>
      </c>
      <c r="F128" s="21" t="s">
        <v>125</v>
      </c>
      <c r="G128" s="21" t="s">
        <v>38</v>
      </c>
      <c r="H128" s="21" t="str">
        <f t="shared" si="2"/>
        <v>Ministry of Housing, Communities and Local Government, April 2021, English Housing Survey Household Resilience Study, Wave 2 November-December 2020 Official Statistics, https://assets.publishing.service.gov.uk/government/uploads/system/uploads/attachment_data/file/978991/Household_Resilience_Study_Wave_2_November-December_2020_Report.pdf</v>
      </c>
      <c r="I128" s="21" t="s">
        <v>59</v>
      </c>
      <c r="J128" s="21" t="s">
        <v>69</v>
      </c>
      <c r="K128" s="21" t="s">
        <v>69</v>
      </c>
      <c r="L128" s="24" t="b">
        <v>0</v>
      </c>
      <c r="M128" s="24" t="b">
        <v>0</v>
      </c>
      <c r="N128" s="24" t="b">
        <v>0</v>
      </c>
      <c r="O128" s="24" t="b">
        <v>0</v>
      </c>
      <c r="P128" s="24" t="b">
        <v>0</v>
      </c>
      <c r="Q128" s="24" t="b">
        <v>0</v>
      </c>
      <c r="R128" s="24" t="b">
        <v>0</v>
      </c>
      <c r="S128" s="24" t="b">
        <v>0</v>
      </c>
      <c r="T128" s="25" t="b">
        <v>1</v>
      </c>
      <c r="U128" s="25" t="b">
        <v>0</v>
      </c>
      <c r="V128" s="24" t="b">
        <v>0</v>
      </c>
      <c r="W128" s="24" t="b">
        <v>0</v>
      </c>
      <c r="X128" s="25" t="b">
        <v>1</v>
      </c>
      <c r="Y128" s="21" t="s">
        <v>500</v>
      </c>
      <c r="Z128" s="21" t="s">
        <v>501</v>
      </c>
      <c r="AA128" s="27" t="s">
        <v>53</v>
      </c>
      <c r="AB128" s="23" t="str">
        <f t="shared" si="5"/>
        <v>negative</v>
      </c>
      <c r="AC128" s="23" t="str">
        <f t="shared" si="4"/>
        <v>Don't know-no relative change</v>
      </c>
      <c r="AD128" s="26"/>
      <c r="AE128" s="26"/>
      <c r="AF128" s="26"/>
      <c r="AG128" s="26"/>
      <c r="AH128" s="26"/>
    </row>
    <row r="129">
      <c r="A129" s="19" t="s">
        <v>44</v>
      </c>
      <c r="B129" s="20">
        <f t="shared" si="1"/>
        <v>43983</v>
      </c>
      <c r="C129" s="21" t="s">
        <v>502</v>
      </c>
      <c r="D129" s="22" t="s">
        <v>503</v>
      </c>
      <c r="E129" s="23" t="s">
        <v>504</v>
      </c>
      <c r="F129" s="21" t="s">
        <v>58</v>
      </c>
      <c r="G129" s="21" t="s">
        <v>87</v>
      </c>
      <c r="H129" s="21" t="str">
        <f t="shared" si="2"/>
        <v>Money and Mental Health Policy Unit, June 2020, Income in Crisis: How the pandemic has affected the living standards of people with mental health problems, https://www.moneyandmentalhealth.org/wp-content/uploads/2020/06/Income_in_Crisis.pdf</v>
      </c>
      <c r="I129" s="21" t="s">
        <v>39</v>
      </c>
      <c r="J129" s="21" t="s">
        <v>89</v>
      </c>
      <c r="K129" s="21" t="s">
        <v>90</v>
      </c>
      <c r="L129" s="24" t="b">
        <v>0</v>
      </c>
      <c r="M129" s="24" t="b">
        <v>0</v>
      </c>
      <c r="N129" s="24" t="b">
        <v>0</v>
      </c>
      <c r="O129" s="25" t="b">
        <v>1</v>
      </c>
      <c r="P129" s="24" t="b">
        <v>0</v>
      </c>
      <c r="Q129" s="24" t="b">
        <v>0</v>
      </c>
      <c r="R129" s="24" t="b">
        <v>0</v>
      </c>
      <c r="S129" s="24" t="b">
        <v>0</v>
      </c>
      <c r="T129" s="24" t="b">
        <v>0</v>
      </c>
      <c r="U129" s="24" t="b">
        <v>0</v>
      </c>
      <c r="V129" s="24" t="b">
        <v>0</v>
      </c>
      <c r="W129" s="24" t="b">
        <v>0</v>
      </c>
      <c r="X129" s="24" t="b">
        <v>0</v>
      </c>
      <c r="Y129" s="26"/>
      <c r="Z129" s="21" t="s">
        <v>505</v>
      </c>
      <c r="AA129" s="27" t="s">
        <v>218</v>
      </c>
      <c r="AB129" s="23" t="str">
        <f t="shared" si="5"/>
        <v>negative</v>
      </c>
      <c r="AC129" s="23" t="str">
        <f t="shared" si="4"/>
        <v>Don't know-no relative change</v>
      </c>
      <c r="AD129" s="26"/>
      <c r="AE129" s="26"/>
      <c r="AF129" s="26"/>
      <c r="AG129" s="26"/>
      <c r="AH129" s="26"/>
    </row>
    <row r="130">
      <c r="A130" s="19" t="s">
        <v>199</v>
      </c>
      <c r="B130" s="20">
        <f t="shared" si="1"/>
        <v>44287</v>
      </c>
      <c r="C130" s="30" t="s">
        <v>506</v>
      </c>
      <c r="D130" s="22" t="s">
        <v>507</v>
      </c>
      <c r="E130" s="28" t="s">
        <v>508</v>
      </c>
      <c r="F130" s="21" t="s">
        <v>160</v>
      </c>
      <c r="G130" s="21" t="s">
        <v>49</v>
      </c>
      <c r="H130" s="21" t="str">
        <f t="shared" si="2"/>
        <v>NatCen, April 2021, Finances and mental health during the COVID-19 pandemic, https://www.natcen.ac.uk/media/2050425/Finances-and-mental-health-during-the-COVID-19-pandemic.pdf</v>
      </c>
      <c r="I130" s="21" t="s">
        <v>39</v>
      </c>
      <c r="J130" s="21" t="s">
        <v>40</v>
      </c>
      <c r="K130" s="21" t="s">
        <v>51</v>
      </c>
      <c r="L130" s="24" t="b">
        <v>0</v>
      </c>
      <c r="M130" s="25" t="b">
        <v>1</v>
      </c>
      <c r="N130" s="24" t="b">
        <v>0</v>
      </c>
      <c r="O130" s="24" t="b">
        <v>0</v>
      </c>
      <c r="P130" s="24" t="b">
        <v>0</v>
      </c>
      <c r="Q130" s="24" t="b">
        <v>0</v>
      </c>
      <c r="R130" s="24" t="b">
        <v>0</v>
      </c>
      <c r="S130" s="24" t="b">
        <v>0</v>
      </c>
      <c r="T130" s="24" t="b">
        <v>0</v>
      </c>
      <c r="U130" s="25" t="b">
        <v>1</v>
      </c>
      <c r="V130" s="24" t="b">
        <v>0</v>
      </c>
      <c r="W130" s="24" t="b">
        <v>0</v>
      </c>
      <c r="X130" s="24" t="b">
        <v>0</v>
      </c>
      <c r="Y130" s="26"/>
      <c r="Z130" s="21" t="s">
        <v>509</v>
      </c>
      <c r="AA130" s="27" t="s">
        <v>43</v>
      </c>
      <c r="AB130" s="23" t="str">
        <f t="shared" si="5"/>
        <v>negative</v>
      </c>
      <c r="AC130" s="23" t="str">
        <f t="shared" si="4"/>
        <v>Inequalities widened</v>
      </c>
      <c r="AD130" s="26"/>
      <c r="AE130" s="26"/>
      <c r="AF130" s="26"/>
      <c r="AG130" s="26"/>
      <c r="AH130" s="26"/>
    </row>
    <row r="131">
      <c r="A131" s="19" t="s">
        <v>199</v>
      </c>
      <c r="B131" s="20">
        <f t="shared" si="1"/>
        <v>44287</v>
      </c>
      <c r="C131" s="30" t="s">
        <v>506</v>
      </c>
      <c r="D131" s="22" t="s">
        <v>507</v>
      </c>
      <c r="E131" s="28" t="s">
        <v>508</v>
      </c>
      <c r="F131" s="21" t="s">
        <v>160</v>
      </c>
      <c r="G131" s="21" t="s">
        <v>49</v>
      </c>
      <c r="H131" s="21" t="str">
        <f t="shared" si="2"/>
        <v>NatCen, April 2021, Finances and mental health during the COVID-19 pandemic, https://www.natcen.ac.uk/media/2050425/Finances-and-mental-health-during-the-COVID-19-pandemic.pdf</v>
      </c>
      <c r="I131" s="21" t="s">
        <v>39</v>
      </c>
      <c r="J131" s="21" t="s">
        <v>40</v>
      </c>
      <c r="K131" s="21" t="s">
        <v>51</v>
      </c>
      <c r="L131" s="24" t="b">
        <v>0</v>
      </c>
      <c r="M131" s="24" t="b">
        <v>0</v>
      </c>
      <c r="N131" s="24" t="b">
        <v>0</v>
      </c>
      <c r="O131" s="24" t="b">
        <v>0</v>
      </c>
      <c r="P131" s="24" t="b">
        <v>0</v>
      </c>
      <c r="Q131" s="24" t="b">
        <v>0</v>
      </c>
      <c r="R131" s="24" t="b">
        <v>0</v>
      </c>
      <c r="S131" s="24" t="b">
        <v>0</v>
      </c>
      <c r="T131" s="24" t="b">
        <v>0</v>
      </c>
      <c r="U131" s="25" t="b">
        <v>1</v>
      </c>
      <c r="V131" s="24" t="b">
        <v>0</v>
      </c>
      <c r="W131" s="24" t="b">
        <v>0</v>
      </c>
      <c r="X131" s="24" t="b">
        <v>0</v>
      </c>
      <c r="Y131" s="26"/>
      <c r="Z131" s="21" t="s">
        <v>510</v>
      </c>
      <c r="AA131" s="27" t="s">
        <v>62</v>
      </c>
      <c r="AB131" s="23" t="str">
        <f t="shared" si="5"/>
        <v>negative</v>
      </c>
      <c r="AC131" s="23" t="str">
        <f t="shared" si="4"/>
        <v>Don't know-no relative change</v>
      </c>
      <c r="AD131" s="26"/>
      <c r="AE131" s="26"/>
      <c r="AF131" s="26"/>
      <c r="AG131" s="26"/>
      <c r="AH131" s="26"/>
    </row>
    <row r="132">
      <c r="A132" s="19" t="s">
        <v>199</v>
      </c>
      <c r="B132" s="20">
        <f t="shared" si="1"/>
        <v>44287</v>
      </c>
      <c r="C132" s="30" t="s">
        <v>506</v>
      </c>
      <c r="D132" s="22" t="s">
        <v>507</v>
      </c>
      <c r="E132" s="28" t="s">
        <v>508</v>
      </c>
      <c r="F132" s="21" t="s">
        <v>160</v>
      </c>
      <c r="G132" s="21" t="s">
        <v>49</v>
      </c>
      <c r="H132" s="21" t="str">
        <f t="shared" si="2"/>
        <v>NatCen, April 2021, Finances and mental health during the COVID-19 pandemic, https://www.natcen.ac.uk/media/2050425/Finances-and-mental-health-during-the-COVID-19-pandemic.pdf</v>
      </c>
      <c r="I132" s="21" t="s">
        <v>39</v>
      </c>
      <c r="J132" s="21" t="s">
        <v>40</v>
      </c>
      <c r="K132" s="21" t="s">
        <v>51</v>
      </c>
      <c r="L132" s="24" t="b">
        <v>0</v>
      </c>
      <c r="M132" s="24" t="b">
        <v>0</v>
      </c>
      <c r="N132" s="24" t="b">
        <v>0</v>
      </c>
      <c r="O132" s="24" t="b">
        <v>0</v>
      </c>
      <c r="P132" s="24" t="b">
        <v>0</v>
      </c>
      <c r="Q132" s="24" t="b">
        <v>0</v>
      </c>
      <c r="R132" s="24" t="b">
        <v>0</v>
      </c>
      <c r="S132" s="24" t="b">
        <v>0</v>
      </c>
      <c r="T132" s="24" t="b">
        <v>0</v>
      </c>
      <c r="U132" s="25" t="b">
        <v>1</v>
      </c>
      <c r="V132" s="24" t="b">
        <v>0</v>
      </c>
      <c r="W132" s="24" t="b">
        <v>0</v>
      </c>
      <c r="X132" s="24" t="b">
        <v>0</v>
      </c>
      <c r="Y132" s="26"/>
      <c r="Z132" s="21" t="s">
        <v>511</v>
      </c>
      <c r="AA132" s="27" t="s">
        <v>62</v>
      </c>
      <c r="AB132" s="23" t="str">
        <f t="shared" si="5"/>
        <v>negative</v>
      </c>
      <c r="AC132" s="23" t="str">
        <f t="shared" si="4"/>
        <v>Don't know-no relative change</v>
      </c>
      <c r="AD132" s="26"/>
      <c r="AE132" s="26"/>
      <c r="AF132" s="26"/>
      <c r="AG132" s="26"/>
      <c r="AH132" s="26"/>
    </row>
    <row r="133">
      <c r="A133" s="19" t="s">
        <v>512</v>
      </c>
      <c r="B133" s="20">
        <f t="shared" si="1"/>
        <v>43998</v>
      </c>
      <c r="C133" s="21" t="s">
        <v>513</v>
      </c>
      <c r="D133" s="22" t="s">
        <v>514</v>
      </c>
      <c r="E133" s="23" t="s">
        <v>515</v>
      </c>
      <c r="F133" s="21" t="s">
        <v>58</v>
      </c>
      <c r="G133" s="21" t="s">
        <v>49</v>
      </c>
      <c r="H133" s="21" t="str">
        <f t="shared" si="2"/>
        <v>National Foundation for Educational Research, 16 June 2020, Schools' responses to Covid-19: pupil engagement in remote learning, https://www.nfer.ac.uk/schools-responses-to-covid-19-pupil-engagement-in-remote-learning/</v>
      </c>
      <c r="I133" s="21" t="s">
        <v>59</v>
      </c>
      <c r="J133" s="21" t="s">
        <v>183</v>
      </c>
      <c r="K133" s="21" t="s">
        <v>184</v>
      </c>
      <c r="L133" s="24" t="b">
        <v>0</v>
      </c>
      <c r="M133" s="24" t="b">
        <v>0</v>
      </c>
      <c r="N133" s="25" t="b">
        <v>1</v>
      </c>
      <c r="O133" s="24" t="b">
        <v>0</v>
      </c>
      <c r="P133" s="24" t="b">
        <v>0</v>
      </c>
      <c r="Q133" s="24" t="b">
        <v>0</v>
      </c>
      <c r="R133" s="24" t="b">
        <v>0</v>
      </c>
      <c r="S133" s="25" t="b">
        <v>1</v>
      </c>
      <c r="T133" s="25" t="b">
        <v>0</v>
      </c>
      <c r="U133" s="25" t="b">
        <v>1</v>
      </c>
      <c r="V133" s="24" t="b">
        <v>0</v>
      </c>
      <c r="W133" s="24" t="b">
        <v>0</v>
      </c>
      <c r="X133" s="24" t="b">
        <v>0</v>
      </c>
      <c r="Y133" s="26"/>
      <c r="Z133" s="21" t="s">
        <v>516</v>
      </c>
      <c r="AA133" s="27" t="s">
        <v>62</v>
      </c>
      <c r="AB133" s="23" t="str">
        <f t="shared" si="5"/>
        <v>negative</v>
      </c>
      <c r="AC133" s="23" t="str">
        <f t="shared" si="4"/>
        <v>Don't know-no relative change</v>
      </c>
      <c r="AD133" s="26"/>
      <c r="AE133" s="26"/>
      <c r="AF133" s="26"/>
      <c r="AG133" s="26"/>
      <c r="AH133" s="26"/>
    </row>
    <row r="134">
      <c r="A134" s="40">
        <v>44000.0</v>
      </c>
      <c r="B134" s="20">
        <f t="shared" si="1"/>
        <v>44000</v>
      </c>
      <c r="C134" s="21" t="s">
        <v>517</v>
      </c>
      <c r="D134" s="22" t="s">
        <v>518</v>
      </c>
      <c r="E134" s="23" t="s">
        <v>519</v>
      </c>
      <c r="F134" s="21" t="s">
        <v>58</v>
      </c>
      <c r="G134" s="21" t="s">
        <v>49</v>
      </c>
      <c r="H134" s="21" t="str">
        <f t="shared" si="2"/>
        <v>National Trust, 18 June 2020, UK values nature more as a result of lockdown, according to summer solstice poll , https://www.nationaltrust.org.uk/press-release/uk-values-nature-more-as-a-result-of-lockdown-according-to-summer-solstice-poll-</v>
      </c>
      <c r="I134" s="21" t="s">
        <v>39</v>
      </c>
      <c r="J134" s="21" t="s">
        <v>84</v>
      </c>
      <c r="K134" s="21" t="s">
        <v>256</v>
      </c>
      <c r="L134" s="25" t="b">
        <v>1</v>
      </c>
      <c r="M134" s="24" t="b">
        <v>0</v>
      </c>
      <c r="N134" s="24" t="b">
        <v>0</v>
      </c>
      <c r="O134" s="24" t="b">
        <v>0</v>
      </c>
      <c r="P134" s="24" t="b">
        <v>0</v>
      </c>
      <c r="Q134" s="24" t="b">
        <v>0</v>
      </c>
      <c r="R134" s="24" t="b">
        <v>0</v>
      </c>
      <c r="S134" s="24" t="b">
        <v>0</v>
      </c>
      <c r="T134" s="24" t="b">
        <v>0</v>
      </c>
      <c r="U134" s="24" t="b">
        <v>0</v>
      </c>
      <c r="V134" s="24" t="b">
        <v>0</v>
      </c>
      <c r="W134" s="24" t="b">
        <v>0</v>
      </c>
      <c r="X134" s="25" t="b">
        <v>1</v>
      </c>
      <c r="Y134" s="21" t="s">
        <v>520</v>
      </c>
      <c r="Z134" s="21" t="s">
        <v>521</v>
      </c>
      <c r="AA134" s="27" t="s">
        <v>74</v>
      </c>
      <c r="AB134" s="23" t="str">
        <f t="shared" si="5"/>
        <v>positive</v>
      </c>
      <c r="AC134" s="23" t="str">
        <f t="shared" si="4"/>
        <v>Don't know-no relative change</v>
      </c>
      <c r="AD134" s="26"/>
      <c r="AE134" s="26"/>
      <c r="AF134" s="26"/>
      <c r="AG134" s="26"/>
      <c r="AH134" s="26"/>
    </row>
    <row r="135">
      <c r="A135" s="19" t="s">
        <v>522</v>
      </c>
      <c r="B135" s="20">
        <f t="shared" si="1"/>
        <v>44020</v>
      </c>
      <c r="C135" s="21" t="s">
        <v>523</v>
      </c>
      <c r="D135" s="22" t="s">
        <v>524</v>
      </c>
      <c r="E135" s="23" t="s">
        <v>525</v>
      </c>
      <c r="F135" s="21" t="s">
        <v>58</v>
      </c>
      <c r="G135" s="21" t="s">
        <v>49</v>
      </c>
      <c r="H135" s="21" t="str">
        <f t="shared" si="2"/>
        <v>Nature (journal), 8 July 2020, Factors associated with COVID-19-related death using OpenSAFELY, https://www.nature.com/articles/s41586-020-2521-4</v>
      </c>
      <c r="I135" s="21" t="s">
        <v>59</v>
      </c>
      <c r="J135" s="21" t="s">
        <v>40</v>
      </c>
      <c r="K135" s="21" t="s">
        <v>41</v>
      </c>
      <c r="L135" s="25" t="b">
        <v>1</v>
      </c>
      <c r="M135" s="25" t="b">
        <v>1</v>
      </c>
      <c r="N135" s="24" t="b">
        <v>0</v>
      </c>
      <c r="O135" s="25" t="b">
        <v>1</v>
      </c>
      <c r="P135" s="24" t="b">
        <v>0</v>
      </c>
      <c r="Q135" s="24" t="b">
        <v>0</v>
      </c>
      <c r="R135" s="24" t="b">
        <v>0</v>
      </c>
      <c r="S135" s="25" t="b">
        <v>0</v>
      </c>
      <c r="T135" s="25" t="b">
        <v>1</v>
      </c>
      <c r="U135" s="25" t="b">
        <v>1</v>
      </c>
      <c r="V135" s="24" t="b">
        <v>0</v>
      </c>
      <c r="W135" s="24" t="b">
        <v>0</v>
      </c>
      <c r="X135" s="24" t="b">
        <v>0</v>
      </c>
      <c r="Y135" s="26"/>
      <c r="Z135" s="21" t="s">
        <v>526</v>
      </c>
      <c r="AA135" s="27" t="s">
        <v>62</v>
      </c>
      <c r="AB135" s="23" t="str">
        <f t="shared" si="5"/>
        <v>negative</v>
      </c>
      <c r="AC135" s="23" t="str">
        <f t="shared" si="4"/>
        <v>Don't know-no relative change</v>
      </c>
      <c r="AD135" s="26"/>
      <c r="AE135" s="26"/>
      <c r="AF135" s="26"/>
      <c r="AG135" s="26"/>
      <c r="AH135" s="26"/>
    </row>
    <row r="136">
      <c r="A136" s="19" t="s">
        <v>527</v>
      </c>
      <c r="B136" s="29" t="str">
        <f t="shared" si="1"/>
        <v>n.d.</v>
      </c>
      <c r="C136" s="21" t="s">
        <v>528</v>
      </c>
      <c r="D136" s="30" t="s">
        <v>529</v>
      </c>
      <c r="E136" s="23" t="s">
        <v>530</v>
      </c>
      <c r="F136" s="21" t="s">
        <v>48</v>
      </c>
      <c r="G136" s="21" t="s">
        <v>87</v>
      </c>
      <c r="H136" s="21" t="str">
        <f t="shared" si="2"/>
        <v>Neighbourhood Elders Team - NET - Garforth, N.D (summer 2020), Insight into people living with Long Term Conditions, experiences during Covid- 19, Not online</v>
      </c>
      <c r="I136" s="21" t="s">
        <v>292</v>
      </c>
      <c r="J136" s="21" t="s">
        <v>40</v>
      </c>
      <c r="K136" s="21" t="s">
        <v>51</v>
      </c>
      <c r="L136" s="24" t="b">
        <v>0</v>
      </c>
      <c r="M136" s="24" t="b">
        <v>0</v>
      </c>
      <c r="N136" s="24" t="b">
        <v>0</v>
      </c>
      <c r="O136" s="25" t="b">
        <v>1</v>
      </c>
      <c r="P136" s="24" t="b">
        <v>0</v>
      </c>
      <c r="Q136" s="24" t="b">
        <v>0</v>
      </c>
      <c r="R136" s="24" t="b">
        <v>0</v>
      </c>
      <c r="S136" s="24" t="b">
        <v>0</v>
      </c>
      <c r="T136" s="24" t="b">
        <v>0</v>
      </c>
      <c r="U136" s="24" t="b">
        <v>0</v>
      </c>
      <c r="V136" s="24" t="b">
        <v>0</v>
      </c>
      <c r="W136" s="24" t="b">
        <v>0</v>
      </c>
      <c r="X136" s="25" t="b">
        <v>1</v>
      </c>
      <c r="Y136" s="21" t="s">
        <v>531</v>
      </c>
      <c r="Z136" s="21" t="s">
        <v>532</v>
      </c>
      <c r="AA136" s="27" t="s">
        <v>53</v>
      </c>
      <c r="AB136" s="23" t="str">
        <f t="shared" si="5"/>
        <v>negative</v>
      </c>
      <c r="AC136" s="23" t="str">
        <f t="shared" si="4"/>
        <v>Don't know-no relative change</v>
      </c>
      <c r="AD136" s="26"/>
      <c r="AE136" s="26"/>
      <c r="AF136" s="26"/>
      <c r="AG136" s="26"/>
      <c r="AH136" s="26"/>
    </row>
    <row r="137">
      <c r="A137" s="19" t="s">
        <v>527</v>
      </c>
      <c r="B137" s="29" t="str">
        <f t="shared" si="1"/>
        <v>n.d.</v>
      </c>
      <c r="C137" s="21" t="s">
        <v>528</v>
      </c>
      <c r="D137" s="30" t="s">
        <v>529</v>
      </c>
      <c r="E137" s="23" t="s">
        <v>533</v>
      </c>
      <c r="F137" s="21" t="s">
        <v>48</v>
      </c>
      <c r="G137" s="21" t="s">
        <v>87</v>
      </c>
      <c r="H137" s="21" t="str">
        <f t="shared" si="2"/>
        <v>Neighbourhood Elders Team - NET - Garforth, N.D (summer 2020), Insight into people living with Long Term Conditions, experiences during Covid- 20, Not online</v>
      </c>
      <c r="I137" s="21" t="s">
        <v>292</v>
      </c>
      <c r="J137" s="21" t="s">
        <v>40</v>
      </c>
      <c r="K137" s="21" t="s">
        <v>41</v>
      </c>
      <c r="L137" s="24" t="b">
        <v>0</v>
      </c>
      <c r="M137" s="24" t="b">
        <v>0</v>
      </c>
      <c r="N137" s="24" t="b">
        <v>0</v>
      </c>
      <c r="O137" s="25" t="b">
        <v>1</v>
      </c>
      <c r="P137" s="24" t="b">
        <v>0</v>
      </c>
      <c r="Q137" s="24" t="b">
        <v>0</v>
      </c>
      <c r="R137" s="24" t="b">
        <v>0</v>
      </c>
      <c r="S137" s="24" t="b">
        <v>0</v>
      </c>
      <c r="T137" s="24" t="b">
        <v>0</v>
      </c>
      <c r="U137" s="24" t="b">
        <v>0</v>
      </c>
      <c r="V137" s="24" t="b">
        <v>0</v>
      </c>
      <c r="W137" s="24" t="b">
        <v>0</v>
      </c>
      <c r="X137" s="24" t="b">
        <v>0</v>
      </c>
      <c r="Y137" s="26"/>
      <c r="Z137" s="21" t="s">
        <v>534</v>
      </c>
      <c r="AA137" s="27" t="s">
        <v>53</v>
      </c>
      <c r="AB137" s="23" t="str">
        <f t="shared" si="5"/>
        <v>negative</v>
      </c>
      <c r="AC137" s="23" t="str">
        <f t="shared" si="4"/>
        <v>Don't know-no relative change</v>
      </c>
      <c r="AD137" s="26"/>
      <c r="AE137" s="26"/>
      <c r="AF137" s="26"/>
      <c r="AG137" s="26"/>
      <c r="AH137" s="26"/>
    </row>
    <row r="138">
      <c r="A138" s="19" t="s">
        <v>527</v>
      </c>
      <c r="B138" s="29" t="str">
        <f t="shared" si="1"/>
        <v>n.d.</v>
      </c>
      <c r="C138" s="21" t="s">
        <v>528</v>
      </c>
      <c r="D138" s="30" t="s">
        <v>529</v>
      </c>
      <c r="E138" s="23" t="s">
        <v>535</v>
      </c>
      <c r="F138" s="21" t="s">
        <v>48</v>
      </c>
      <c r="G138" s="21" t="s">
        <v>87</v>
      </c>
      <c r="H138" s="21" t="str">
        <f t="shared" si="2"/>
        <v>Neighbourhood Elders Team - NET - Garforth, N.D (summer 2020), Insight into people living with Long Term Conditions, experiences during Covid- 21, Not online</v>
      </c>
      <c r="I138" s="21" t="s">
        <v>292</v>
      </c>
      <c r="J138" s="21" t="s">
        <v>92</v>
      </c>
      <c r="K138" s="21" t="s">
        <v>113</v>
      </c>
      <c r="L138" s="24" t="b">
        <v>0</v>
      </c>
      <c r="M138" s="24" t="b">
        <v>0</v>
      </c>
      <c r="N138" s="24" t="b">
        <v>0</v>
      </c>
      <c r="O138" s="25" t="b">
        <v>1</v>
      </c>
      <c r="P138" s="24" t="b">
        <v>0</v>
      </c>
      <c r="Q138" s="24" t="b">
        <v>0</v>
      </c>
      <c r="R138" s="24" t="b">
        <v>0</v>
      </c>
      <c r="S138" s="24" t="b">
        <v>0</v>
      </c>
      <c r="T138" s="24" t="b">
        <v>0</v>
      </c>
      <c r="U138" s="24" t="b">
        <v>0</v>
      </c>
      <c r="V138" s="24" t="b">
        <v>0</v>
      </c>
      <c r="W138" s="24" t="b">
        <v>0</v>
      </c>
      <c r="X138" s="25" t="b">
        <v>1</v>
      </c>
      <c r="Y138" s="21" t="s">
        <v>536</v>
      </c>
      <c r="Z138" s="21" t="s">
        <v>537</v>
      </c>
      <c r="AA138" s="27" t="s">
        <v>53</v>
      </c>
      <c r="AB138" s="23" t="str">
        <f t="shared" si="5"/>
        <v>negative</v>
      </c>
      <c r="AC138" s="23" t="str">
        <f t="shared" si="4"/>
        <v>Don't know-no relative change</v>
      </c>
      <c r="AD138" s="26"/>
      <c r="AE138" s="26"/>
      <c r="AF138" s="26"/>
      <c r="AG138" s="26"/>
      <c r="AH138" s="26"/>
    </row>
    <row r="139">
      <c r="A139" s="19" t="s">
        <v>80</v>
      </c>
      <c r="B139" s="20">
        <f t="shared" si="1"/>
        <v>44013</v>
      </c>
      <c r="C139" s="21" t="s">
        <v>538</v>
      </c>
      <c r="D139" s="22" t="s">
        <v>539</v>
      </c>
      <c r="E139" s="23" t="s">
        <v>540</v>
      </c>
      <c r="F139" s="21" t="s">
        <v>48</v>
      </c>
      <c r="G139" s="21" t="s">
        <v>49</v>
      </c>
      <c r="H139" s="21" t="str">
        <f t="shared" si="2"/>
        <v>New Local, July 2020, Communities vs coronavirus: the rise of Mutual Aid, https://www.newlocal.org.uk/wp-content/uploads/2020/12/Communities-vs-Coronavirus_New-Local.pdf</v>
      </c>
      <c r="I139" s="26"/>
      <c r="J139" s="21" t="s">
        <v>84</v>
      </c>
      <c r="K139" s="21" t="s">
        <v>85</v>
      </c>
      <c r="L139" s="24" t="b">
        <v>0</v>
      </c>
      <c r="M139" s="24" t="b">
        <v>0</v>
      </c>
      <c r="N139" s="24" t="b">
        <v>0</v>
      </c>
      <c r="O139" s="24" t="b">
        <v>0</v>
      </c>
      <c r="P139" s="24" t="b">
        <v>0</v>
      </c>
      <c r="Q139" s="24" t="b">
        <v>0</v>
      </c>
      <c r="R139" s="24" t="b">
        <v>0</v>
      </c>
      <c r="S139" s="24" t="b">
        <v>0</v>
      </c>
      <c r="T139" s="24" t="b">
        <v>0</v>
      </c>
      <c r="U139" s="24" t="b">
        <v>0</v>
      </c>
      <c r="V139" s="24" t="b">
        <v>0</v>
      </c>
      <c r="W139" s="25" t="b">
        <v>0</v>
      </c>
      <c r="X139" s="25" t="b">
        <v>1</v>
      </c>
      <c r="Y139" s="21" t="s">
        <v>541</v>
      </c>
      <c r="Z139" s="21" t="s">
        <v>542</v>
      </c>
      <c r="AA139" s="27" t="s">
        <v>62</v>
      </c>
      <c r="AB139" s="23" t="str">
        <f t="shared" si="5"/>
        <v>negative</v>
      </c>
      <c r="AC139" s="23" t="str">
        <f t="shared" si="4"/>
        <v>Don't know-no relative change</v>
      </c>
      <c r="AD139" s="26"/>
      <c r="AE139" s="26"/>
      <c r="AF139" s="26"/>
      <c r="AG139" s="26"/>
      <c r="AH139" s="26"/>
    </row>
    <row r="140">
      <c r="A140" s="19" t="s">
        <v>296</v>
      </c>
      <c r="B140" s="20">
        <f t="shared" si="1"/>
        <v>44105</v>
      </c>
      <c r="C140" s="21" t="s">
        <v>543</v>
      </c>
      <c r="D140" s="22" t="s">
        <v>544</v>
      </c>
      <c r="E140" s="23" t="s">
        <v>545</v>
      </c>
      <c r="F140" s="21" t="s">
        <v>37</v>
      </c>
      <c r="G140" s="21" t="s">
        <v>49</v>
      </c>
      <c r="H140" s="21" t="str">
        <f t="shared" si="2"/>
        <v>NHS Digital, October 2020, Mental Health of Children and Young People in England, https://files.digital.nhs.uk/CB/C41981/mhcyp_2020_rep.pdf</v>
      </c>
      <c r="I140" s="21" t="s">
        <v>59</v>
      </c>
      <c r="J140" s="21" t="s">
        <v>92</v>
      </c>
      <c r="K140" s="21" t="s">
        <v>113</v>
      </c>
      <c r="L140" s="25" t="b">
        <v>1</v>
      </c>
      <c r="M140" s="25" t="b">
        <v>0</v>
      </c>
      <c r="N140" s="24" t="b">
        <v>0</v>
      </c>
      <c r="O140" s="24" t="b">
        <v>0</v>
      </c>
      <c r="P140" s="24" t="b">
        <v>0</v>
      </c>
      <c r="Q140" s="24" t="b">
        <v>0</v>
      </c>
      <c r="R140" s="24" t="b">
        <v>0</v>
      </c>
      <c r="S140" s="25" t="b">
        <v>1</v>
      </c>
      <c r="T140" s="25" t="b">
        <v>0</v>
      </c>
      <c r="U140" s="24" t="b">
        <v>0</v>
      </c>
      <c r="V140" s="24" t="b">
        <v>0</v>
      </c>
      <c r="W140" s="24" t="b">
        <v>0</v>
      </c>
      <c r="X140" s="24" t="b">
        <v>0</v>
      </c>
      <c r="Y140" s="26"/>
      <c r="Z140" s="21" t="s">
        <v>546</v>
      </c>
      <c r="AA140" s="27" t="s">
        <v>62</v>
      </c>
      <c r="AB140" s="23" t="str">
        <f t="shared" si="5"/>
        <v>negative</v>
      </c>
      <c r="AC140" s="23" t="str">
        <f t="shared" si="4"/>
        <v>Don't know-no relative change</v>
      </c>
      <c r="AD140" s="26"/>
      <c r="AE140" s="26"/>
      <c r="AF140" s="26"/>
      <c r="AG140" s="26"/>
      <c r="AH140" s="26"/>
    </row>
    <row r="141">
      <c r="A141" s="19" t="s">
        <v>391</v>
      </c>
      <c r="B141" s="20">
        <f t="shared" si="1"/>
        <v>44075</v>
      </c>
      <c r="C141" s="21" t="s">
        <v>547</v>
      </c>
      <c r="D141" s="22" t="s">
        <v>548</v>
      </c>
      <c r="E141" s="23" t="s">
        <v>549</v>
      </c>
      <c r="F141" s="21" t="s">
        <v>48</v>
      </c>
      <c r="G141" s="21" t="s">
        <v>87</v>
      </c>
      <c r="H141" s="21" t="str">
        <f t="shared" si="2"/>
        <v>NIHR Applied Research Collaboration North West Coast, September 2020, Same storm, different boats? Experience of lockdown rules during COVID-19 – findings from a diary project, https://arc-nwc.nihr.ac.uk/wp-content/uploads/2020/09/Same-storm-different-boats-Experience-of-lockdown-rules-during-COVID-19-%E2%80%93-findings-from-a-diary-project-.pdf</v>
      </c>
      <c r="I141" s="21" t="s">
        <v>550</v>
      </c>
      <c r="J141" s="21" t="s">
        <v>84</v>
      </c>
      <c r="K141" s="21" t="s">
        <v>256</v>
      </c>
      <c r="L141" s="24" t="b">
        <v>0</v>
      </c>
      <c r="M141" s="24" t="b">
        <v>0</v>
      </c>
      <c r="N141" s="24" t="b">
        <v>0</v>
      </c>
      <c r="O141" s="24" t="b">
        <v>0</v>
      </c>
      <c r="P141" s="24" t="b">
        <v>0</v>
      </c>
      <c r="Q141" s="24" t="b">
        <v>0</v>
      </c>
      <c r="R141" s="24" t="b">
        <v>0</v>
      </c>
      <c r="S141" s="24" t="b">
        <v>0</v>
      </c>
      <c r="T141" s="24" t="b">
        <v>0</v>
      </c>
      <c r="U141" s="24" t="b">
        <v>0</v>
      </c>
      <c r="V141" s="24" t="b">
        <v>0</v>
      </c>
      <c r="W141" s="24" t="b">
        <v>0</v>
      </c>
      <c r="X141" s="25" t="b">
        <v>1</v>
      </c>
      <c r="Y141" s="21" t="s">
        <v>551</v>
      </c>
      <c r="Z141" s="21" t="s">
        <v>552</v>
      </c>
      <c r="AA141" s="27" t="s">
        <v>74</v>
      </c>
      <c r="AB141" s="23" t="str">
        <f t="shared" si="5"/>
        <v>positive</v>
      </c>
      <c r="AC141" s="23" t="str">
        <f t="shared" si="4"/>
        <v>Don't know-no relative change</v>
      </c>
      <c r="AD141" s="26"/>
      <c r="AE141" s="26"/>
      <c r="AF141" s="26"/>
      <c r="AG141" s="26"/>
      <c r="AH141" s="26"/>
    </row>
    <row r="142">
      <c r="A142" s="19" t="s">
        <v>391</v>
      </c>
      <c r="B142" s="20">
        <f t="shared" si="1"/>
        <v>44075</v>
      </c>
      <c r="C142" s="21" t="s">
        <v>547</v>
      </c>
      <c r="D142" s="22" t="s">
        <v>553</v>
      </c>
      <c r="E142" s="23" t="s">
        <v>554</v>
      </c>
      <c r="F142" s="21" t="s">
        <v>48</v>
      </c>
      <c r="G142" s="21" t="s">
        <v>49</v>
      </c>
      <c r="H142" s="21" t="str">
        <f t="shared" si="2"/>
        <v>NIHR Applied Research Collaboration North West Coast, September 2020, Mental health and COVID-19 – findings from a diary project, https://arc-nwc.nihr.ac.uk/wp-content/uploads/2020/09/Mental-health-and-COVID-19-%E2%80%93-findings-from-a-diary-project-1.pdf</v>
      </c>
      <c r="I142" s="21" t="s">
        <v>550</v>
      </c>
      <c r="J142" s="21" t="s">
        <v>40</v>
      </c>
      <c r="K142" s="21" t="s">
        <v>51</v>
      </c>
      <c r="L142" s="24" t="b">
        <v>0</v>
      </c>
      <c r="M142" s="24" t="b">
        <v>0</v>
      </c>
      <c r="N142" s="24" t="b">
        <v>0</v>
      </c>
      <c r="O142" s="25" t="b">
        <v>1</v>
      </c>
      <c r="P142" s="24" t="b">
        <v>0</v>
      </c>
      <c r="Q142" s="24" t="b">
        <v>0</v>
      </c>
      <c r="R142" s="25" t="b">
        <v>0</v>
      </c>
      <c r="S142" s="24" t="b">
        <v>0</v>
      </c>
      <c r="T142" s="24" t="b">
        <v>0</v>
      </c>
      <c r="U142" s="25" t="b">
        <v>0</v>
      </c>
      <c r="V142" s="24" t="b">
        <v>0</v>
      </c>
      <c r="W142" s="24" t="b">
        <v>0</v>
      </c>
      <c r="X142" s="25" t="b">
        <v>1</v>
      </c>
      <c r="Y142" s="21" t="s">
        <v>555</v>
      </c>
      <c r="Z142" s="21" t="s">
        <v>556</v>
      </c>
      <c r="AA142" s="27" t="s">
        <v>53</v>
      </c>
      <c r="AB142" s="23" t="str">
        <f t="shared" si="5"/>
        <v>negative</v>
      </c>
      <c r="AC142" s="23" t="str">
        <f t="shared" si="4"/>
        <v>Don't know-no relative change</v>
      </c>
      <c r="AD142" s="26"/>
      <c r="AE142" s="26"/>
      <c r="AF142" s="26"/>
      <c r="AG142" s="26"/>
      <c r="AH142" s="26"/>
    </row>
    <row r="143">
      <c r="A143" s="19" t="s">
        <v>557</v>
      </c>
      <c r="B143" s="20">
        <f t="shared" si="1"/>
        <v>43971</v>
      </c>
      <c r="C143" s="21" t="s">
        <v>558</v>
      </c>
      <c r="D143" s="22" t="s">
        <v>559</v>
      </c>
      <c r="E143" s="23" t="s">
        <v>560</v>
      </c>
      <c r="F143" s="21" t="s">
        <v>106</v>
      </c>
      <c r="G143" s="21" t="s">
        <v>87</v>
      </c>
      <c r="H143" s="21" t="str">
        <f t="shared" si="2"/>
        <v>NIHR Applied Research Collaboration West Coast, 20 May 2020, The impact of COVID-19 on black, Asian and minority ethnic communities, https://arc-w.nihr.ac.uk/covid-response/rapid-reports/the-impact-of-covid-19-on-black-asian-and-minority-ethnic-communities/</v>
      </c>
      <c r="I143" s="21" t="s">
        <v>39</v>
      </c>
      <c r="J143" s="21" t="s">
        <v>40</v>
      </c>
      <c r="K143" s="21" t="s">
        <v>41</v>
      </c>
      <c r="L143" s="24" t="b">
        <v>0</v>
      </c>
      <c r="M143" s="25" t="b">
        <v>1</v>
      </c>
      <c r="N143" s="24" t="b">
        <v>0</v>
      </c>
      <c r="O143" s="25" t="b">
        <v>1</v>
      </c>
      <c r="P143" s="24" t="b">
        <v>0</v>
      </c>
      <c r="Q143" s="24" t="b">
        <v>0</v>
      </c>
      <c r="R143" s="24" t="b">
        <v>0</v>
      </c>
      <c r="S143" s="25" t="b">
        <v>0</v>
      </c>
      <c r="T143" s="24" t="b">
        <v>0</v>
      </c>
      <c r="U143" s="25" t="b">
        <v>1</v>
      </c>
      <c r="V143" s="24" t="b">
        <v>0</v>
      </c>
      <c r="W143" s="24" t="b">
        <v>0</v>
      </c>
      <c r="X143" s="24" t="b">
        <v>0</v>
      </c>
      <c r="Y143" s="26"/>
      <c r="Z143" s="21" t="s">
        <v>561</v>
      </c>
      <c r="AA143" s="27" t="s">
        <v>62</v>
      </c>
      <c r="AB143" s="23" t="str">
        <f t="shared" si="5"/>
        <v>negative</v>
      </c>
      <c r="AC143" s="23" t="str">
        <f t="shared" si="4"/>
        <v>Don't know-no relative change</v>
      </c>
      <c r="AD143" s="26"/>
      <c r="AE143" s="26"/>
      <c r="AF143" s="26"/>
      <c r="AG143" s="26"/>
      <c r="AH143" s="26"/>
    </row>
    <row r="144">
      <c r="A144" s="19" t="s">
        <v>391</v>
      </c>
      <c r="B144" s="20">
        <f t="shared" si="1"/>
        <v>44075</v>
      </c>
      <c r="C144" s="21" t="s">
        <v>558</v>
      </c>
      <c r="D144" s="22" t="s">
        <v>548</v>
      </c>
      <c r="E144" s="23" t="s">
        <v>549</v>
      </c>
      <c r="F144" s="21" t="s">
        <v>48</v>
      </c>
      <c r="G144" s="21" t="s">
        <v>87</v>
      </c>
      <c r="H144" s="21" t="str">
        <f t="shared" si="2"/>
        <v>NIHR Applied Research Collaboration West Coast, September 2020, Same storm, different boats? Experience of lockdown rules during COVID-19 – findings from a diary project, https://arc-nwc.nihr.ac.uk/wp-content/uploads/2020/09/Same-storm-different-boats-Experience-of-lockdown-rules-during-COVID-19-%E2%80%93-findings-from-a-diary-project-.pdf</v>
      </c>
      <c r="I144" s="21" t="s">
        <v>562</v>
      </c>
      <c r="J144" s="21" t="s">
        <v>92</v>
      </c>
      <c r="K144" s="21" t="s">
        <v>93</v>
      </c>
      <c r="L144" s="24" t="b">
        <v>0</v>
      </c>
      <c r="M144" s="24" t="b">
        <v>0</v>
      </c>
      <c r="N144" s="25" t="b">
        <v>1</v>
      </c>
      <c r="O144" s="25" t="b">
        <v>1</v>
      </c>
      <c r="P144" s="24" t="b">
        <v>0</v>
      </c>
      <c r="Q144" s="24" t="b">
        <v>0</v>
      </c>
      <c r="R144" s="24" t="b">
        <v>0</v>
      </c>
      <c r="S144" s="24" t="b">
        <v>0</v>
      </c>
      <c r="T144" s="24" t="b">
        <v>0</v>
      </c>
      <c r="U144" s="24" t="b">
        <v>0</v>
      </c>
      <c r="V144" s="24" t="b">
        <v>0</v>
      </c>
      <c r="W144" s="24" t="b">
        <v>0</v>
      </c>
      <c r="X144" s="25" t="b">
        <v>1</v>
      </c>
      <c r="Y144" s="21" t="s">
        <v>563</v>
      </c>
      <c r="Z144" s="21" t="s">
        <v>564</v>
      </c>
      <c r="AA144" s="27" t="s">
        <v>53</v>
      </c>
      <c r="AB144" s="23" t="str">
        <f t="shared" si="5"/>
        <v>negative</v>
      </c>
      <c r="AC144" s="23" t="str">
        <f t="shared" si="4"/>
        <v>Don't know-no relative change</v>
      </c>
      <c r="AD144" s="26"/>
      <c r="AE144" s="26"/>
      <c r="AF144" s="26"/>
      <c r="AG144" s="26"/>
      <c r="AH144" s="26"/>
    </row>
    <row r="145">
      <c r="A145" s="19" t="s">
        <v>296</v>
      </c>
      <c r="B145" s="20">
        <f t="shared" si="1"/>
        <v>44105</v>
      </c>
      <c r="C145" s="30" t="s">
        <v>565</v>
      </c>
      <c r="D145" s="22" t="s">
        <v>566</v>
      </c>
      <c r="E145" s="28" t="s">
        <v>567</v>
      </c>
      <c r="F145" s="21" t="s">
        <v>58</v>
      </c>
      <c r="G145" s="21" t="s">
        <v>49</v>
      </c>
      <c r="H145" s="21" t="str">
        <f t="shared" si="2"/>
        <v>Nottingham University Business School, October 2020, Carrying the work burden of the COVID-19 pandemic: working class women in the UK, https://warwick.ac.uk/newsandevents/pressreleases/first_results_from_new_study_examining_the_impact_of_covid-19_on_working-class_women_in_the_uk_published_today1/briefing_note_1_13-10-20.pdf</v>
      </c>
      <c r="I145" s="21" t="s">
        <v>39</v>
      </c>
      <c r="J145" s="21" t="s">
        <v>147</v>
      </c>
      <c r="K145" s="21" t="s">
        <v>172</v>
      </c>
      <c r="L145" s="25" t="b">
        <v>1</v>
      </c>
      <c r="M145" s="25" t="b">
        <v>0</v>
      </c>
      <c r="N145" s="24" t="b">
        <v>0</v>
      </c>
      <c r="O145" s="24" t="b">
        <v>0</v>
      </c>
      <c r="P145" s="24" t="b">
        <v>0</v>
      </c>
      <c r="Q145" s="24" t="b">
        <v>0</v>
      </c>
      <c r="R145" s="24" t="b">
        <v>0</v>
      </c>
      <c r="S145" s="24" t="b">
        <v>0</v>
      </c>
      <c r="T145" s="24" t="b">
        <v>0</v>
      </c>
      <c r="U145" s="25" t="b">
        <v>1</v>
      </c>
      <c r="V145" s="24" t="b">
        <v>0</v>
      </c>
      <c r="W145" s="24" t="b">
        <v>0</v>
      </c>
      <c r="X145" s="25" t="b">
        <v>1</v>
      </c>
      <c r="Y145" s="21" t="s">
        <v>568</v>
      </c>
      <c r="Z145" s="21" t="s">
        <v>569</v>
      </c>
      <c r="AA145" s="27" t="s">
        <v>62</v>
      </c>
      <c r="AB145" s="23" t="str">
        <f t="shared" si="5"/>
        <v>negative</v>
      </c>
      <c r="AC145" s="23" t="str">
        <f t="shared" si="4"/>
        <v>Don't know-no relative change</v>
      </c>
      <c r="AD145" s="26"/>
      <c r="AE145" s="26"/>
      <c r="AF145" s="26"/>
      <c r="AG145" s="26"/>
      <c r="AH145" s="26"/>
    </row>
    <row r="146">
      <c r="A146" s="19" t="s">
        <v>296</v>
      </c>
      <c r="B146" s="20">
        <f t="shared" si="1"/>
        <v>44105</v>
      </c>
      <c r="C146" s="30" t="s">
        <v>565</v>
      </c>
      <c r="D146" s="22" t="s">
        <v>566</v>
      </c>
      <c r="E146" s="28" t="s">
        <v>567</v>
      </c>
      <c r="F146" s="21" t="s">
        <v>58</v>
      </c>
      <c r="G146" s="21" t="s">
        <v>49</v>
      </c>
      <c r="H146" s="21" t="str">
        <f t="shared" si="2"/>
        <v>Nottingham University Business School, October 2020, Carrying the work burden of the COVID-19 pandemic: working class women in the UK, https://warwick.ac.uk/newsandevents/pressreleases/first_results_from_new_study_examining_the_impact_of_covid-19_on_working-class_women_in_the_uk_published_today1/briefing_note_1_13-10-20.pdf</v>
      </c>
      <c r="I146" s="21" t="s">
        <v>39</v>
      </c>
      <c r="J146" s="21" t="s">
        <v>147</v>
      </c>
      <c r="K146" s="21" t="s">
        <v>172</v>
      </c>
      <c r="L146" s="25" t="b">
        <v>1</v>
      </c>
      <c r="M146" s="25" t="b">
        <v>0</v>
      </c>
      <c r="N146" s="24" t="b">
        <v>0</v>
      </c>
      <c r="O146" s="24" t="b">
        <v>0</v>
      </c>
      <c r="P146" s="24" t="b">
        <v>0</v>
      </c>
      <c r="Q146" s="24" t="b">
        <v>0</v>
      </c>
      <c r="R146" s="24" t="b">
        <v>0</v>
      </c>
      <c r="S146" s="24" t="b">
        <v>0</v>
      </c>
      <c r="T146" s="24" t="b">
        <v>0</v>
      </c>
      <c r="U146" s="25" t="b">
        <v>1</v>
      </c>
      <c r="V146" s="24" t="b">
        <v>0</v>
      </c>
      <c r="W146" s="24" t="b">
        <v>0</v>
      </c>
      <c r="X146" s="25" t="b">
        <v>1</v>
      </c>
      <c r="Y146" s="21" t="s">
        <v>568</v>
      </c>
      <c r="Z146" s="21" t="s">
        <v>570</v>
      </c>
      <c r="AA146" s="27" t="s">
        <v>62</v>
      </c>
      <c r="AB146" s="23" t="str">
        <f t="shared" si="5"/>
        <v>negative</v>
      </c>
      <c r="AC146" s="23" t="str">
        <f t="shared" si="4"/>
        <v>Don't know-no relative change</v>
      </c>
      <c r="AD146" s="26"/>
      <c r="AE146" s="26"/>
      <c r="AF146" s="26"/>
      <c r="AG146" s="26"/>
      <c r="AH146" s="26"/>
    </row>
    <row r="147">
      <c r="A147" s="19" t="s">
        <v>296</v>
      </c>
      <c r="B147" s="20">
        <f t="shared" si="1"/>
        <v>44105</v>
      </c>
      <c r="C147" s="30" t="s">
        <v>565</v>
      </c>
      <c r="D147" s="22" t="s">
        <v>566</v>
      </c>
      <c r="E147" s="28" t="s">
        <v>567</v>
      </c>
      <c r="F147" s="21" t="s">
        <v>58</v>
      </c>
      <c r="G147" s="21" t="s">
        <v>49</v>
      </c>
      <c r="H147" s="21" t="str">
        <f t="shared" si="2"/>
        <v>Nottingham University Business School, October 2020, Carrying the work burden of the COVID-19 pandemic: working class women in the UK, https://warwick.ac.uk/newsandevents/pressreleases/first_results_from_new_study_examining_the_impact_of_covid-19_on_working-class_women_in_the_uk_published_today1/briefing_note_1_13-10-20.pdf</v>
      </c>
      <c r="I147" s="21" t="s">
        <v>39</v>
      </c>
      <c r="J147" s="21" t="s">
        <v>40</v>
      </c>
      <c r="K147" s="21" t="s">
        <v>51</v>
      </c>
      <c r="L147" s="25" t="b">
        <v>1</v>
      </c>
      <c r="M147" s="25" t="b">
        <v>0</v>
      </c>
      <c r="N147" s="24" t="b">
        <v>0</v>
      </c>
      <c r="O147" s="24" t="b">
        <v>0</v>
      </c>
      <c r="P147" s="24" t="b">
        <v>0</v>
      </c>
      <c r="Q147" s="24" t="b">
        <v>0</v>
      </c>
      <c r="R147" s="24" t="b">
        <v>0</v>
      </c>
      <c r="S147" s="24" t="b">
        <v>0</v>
      </c>
      <c r="T147" s="24" t="b">
        <v>0</v>
      </c>
      <c r="U147" s="25" t="b">
        <v>1</v>
      </c>
      <c r="V147" s="24" t="b">
        <v>0</v>
      </c>
      <c r="W147" s="24" t="b">
        <v>0</v>
      </c>
      <c r="X147" s="25" t="b">
        <v>1</v>
      </c>
      <c r="Y147" s="21" t="s">
        <v>568</v>
      </c>
      <c r="Z147" s="21" t="s">
        <v>571</v>
      </c>
      <c r="AA147" s="27" t="s">
        <v>62</v>
      </c>
      <c r="AB147" s="23" t="str">
        <f t="shared" si="5"/>
        <v>negative</v>
      </c>
      <c r="AC147" s="23" t="str">
        <f t="shared" si="4"/>
        <v>Don't know-no relative change</v>
      </c>
      <c r="AD147" s="26"/>
      <c r="AE147" s="26"/>
      <c r="AF147" s="26"/>
      <c r="AG147" s="26"/>
      <c r="AH147" s="26"/>
    </row>
    <row r="148">
      <c r="A148" s="19" t="s">
        <v>96</v>
      </c>
      <c r="B148" s="20">
        <f t="shared" si="1"/>
        <v>44001</v>
      </c>
      <c r="C148" s="21" t="s">
        <v>572</v>
      </c>
      <c r="D148" s="22" t="s">
        <v>573</v>
      </c>
      <c r="E148" s="23" t="s">
        <v>574</v>
      </c>
      <c r="F148" s="21" t="s">
        <v>58</v>
      </c>
      <c r="G148" s="21" t="s">
        <v>49</v>
      </c>
      <c r="H148" s="21" t="str">
        <f t="shared" si="2"/>
        <v>NPCC, 19 June 2020, Police continue to see falls in crime during lockdown, https://news.npcc.police.uk/releases/police-continue-to-see-falls-in-crime-during-lockdown</v>
      </c>
      <c r="I148" s="21" t="s">
        <v>380</v>
      </c>
      <c r="J148" s="21" t="s">
        <v>92</v>
      </c>
      <c r="K148" s="21" t="s">
        <v>93</v>
      </c>
      <c r="L148" s="25" t="b">
        <v>1</v>
      </c>
      <c r="M148" s="24" t="b">
        <v>0</v>
      </c>
      <c r="N148" s="24" t="b">
        <v>0</v>
      </c>
      <c r="O148" s="24" t="b">
        <v>0</v>
      </c>
      <c r="P148" s="24" t="b">
        <v>0</v>
      </c>
      <c r="Q148" s="25" t="b">
        <v>1</v>
      </c>
      <c r="R148" s="24" t="b">
        <v>0</v>
      </c>
      <c r="S148" s="24" t="b">
        <v>0</v>
      </c>
      <c r="T148" s="24" t="b">
        <v>0</v>
      </c>
      <c r="U148" s="24" t="b">
        <v>0</v>
      </c>
      <c r="V148" s="24" t="b">
        <v>0</v>
      </c>
      <c r="W148" s="24" t="b">
        <v>0</v>
      </c>
      <c r="X148" s="25" t="b">
        <v>1</v>
      </c>
      <c r="Y148" s="21" t="s">
        <v>468</v>
      </c>
      <c r="Z148" s="21" t="s">
        <v>575</v>
      </c>
      <c r="AA148" s="27" t="s">
        <v>43</v>
      </c>
      <c r="AB148" s="23" t="str">
        <f t="shared" si="5"/>
        <v>negative</v>
      </c>
      <c r="AC148" s="23" t="str">
        <f t="shared" si="4"/>
        <v>Inequalities widened</v>
      </c>
      <c r="AD148" s="26"/>
      <c r="AE148" s="26"/>
      <c r="AF148" s="26"/>
      <c r="AG148" s="26"/>
      <c r="AH148" s="26"/>
    </row>
    <row r="149">
      <c r="A149" s="19" t="s">
        <v>96</v>
      </c>
      <c r="B149" s="20">
        <f t="shared" si="1"/>
        <v>44001</v>
      </c>
      <c r="C149" s="21" t="s">
        <v>572</v>
      </c>
      <c r="D149" s="22" t="s">
        <v>573</v>
      </c>
      <c r="E149" s="23" t="s">
        <v>574</v>
      </c>
      <c r="F149" s="21" t="s">
        <v>58</v>
      </c>
      <c r="G149" s="21" t="s">
        <v>49</v>
      </c>
      <c r="H149" s="21" t="str">
        <f t="shared" si="2"/>
        <v>NPCC, 19 June 2020, Police continue to see falls in crime during lockdown, https://news.npcc.police.uk/releases/police-continue-to-see-falls-in-crime-during-lockdown</v>
      </c>
      <c r="I149" s="21" t="s">
        <v>380</v>
      </c>
      <c r="J149" s="21" t="s">
        <v>84</v>
      </c>
      <c r="K149" s="21" t="s">
        <v>576</v>
      </c>
      <c r="L149" s="24" t="b">
        <v>0</v>
      </c>
      <c r="M149" s="24" t="b">
        <v>0</v>
      </c>
      <c r="N149" s="24" t="b">
        <v>0</v>
      </c>
      <c r="O149" s="24" t="b">
        <v>0</v>
      </c>
      <c r="P149" s="24" t="b">
        <v>0</v>
      </c>
      <c r="Q149" s="24" t="b">
        <v>0</v>
      </c>
      <c r="R149" s="24" t="b">
        <v>0</v>
      </c>
      <c r="S149" s="24" t="b">
        <v>0</v>
      </c>
      <c r="T149" s="24" t="b">
        <v>0</v>
      </c>
      <c r="U149" s="24" t="b">
        <v>0</v>
      </c>
      <c r="V149" s="24" t="b">
        <v>0</v>
      </c>
      <c r="W149" s="24" t="b">
        <v>0</v>
      </c>
      <c r="X149" s="25" t="b">
        <v>1</v>
      </c>
      <c r="Y149" s="21" t="s">
        <v>577</v>
      </c>
      <c r="Z149" s="21" t="s">
        <v>578</v>
      </c>
      <c r="AA149" s="27" t="s">
        <v>74</v>
      </c>
      <c r="AB149" s="23" t="str">
        <f t="shared" si="5"/>
        <v>positive</v>
      </c>
      <c r="AC149" s="23" t="str">
        <f t="shared" si="4"/>
        <v>Don't know-no relative change</v>
      </c>
      <c r="AD149" s="26"/>
      <c r="AE149" s="26"/>
      <c r="AF149" s="26"/>
      <c r="AG149" s="26"/>
      <c r="AH149" s="26"/>
    </row>
    <row r="150">
      <c r="A150" s="19" t="s">
        <v>579</v>
      </c>
      <c r="B150" s="20">
        <f t="shared" si="1"/>
        <v>44315</v>
      </c>
      <c r="C150" s="21" t="s">
        <v>580</v>
      </c>
      <c r="D150" s="48" t="s">
        <v>581</v>
      </c>
      <c r="E150" s="23" t="s">
        <v>582</v>
      </c>
      <c r="F150" s="21" t="s">
        <v>58</v>
      </c>
      <c r="G150" s="21" t="s">
        <v>49</v>
      </c>
      <c r="H150" s="21" t="str">
        <f t="shared" si="2"/>
        <v>NSPCC, 29 April 2021, Calls to the NSPCC helpline surge during the pandemic, https://www.nspcc.org.uk/about-us/news-opinion/2021/nspcc-child-abuse-helpline-pandemic/</v>
      </c>
      <c r="I150" s="21" t="s">
        <v>39</v>
      </c>
      <c r="J150" s="21" t="s">
        <v>92</v>
      </c>
      <c r="K150" s="21" t="s">
        <v>93</v>
      </c>
      <c r="L150" s="24" t="b">
        <v>0</v>
      </c>
      <c r="M150" s="24" t="b">
        <v>0</v>
      </c>
      <c r="N150" s="24" t="b">
        <v>0</v>
      </c>
      <c r="O150" s="24" t="b">
        <v>0</v>
      </c>
      <c r="P150" s="24" t="b">
        <v>0</v>
      </c>
      <c r="Q150" s="24" t="b">
        <v>0</v>
      </c>
      <c r="R150" s="24" t="b">
        <v>0</v>
      </c>
      <c r="S150" s="25" t="b">
        <v>1</v>
      </c>
      <c r="T150" s="25" t="b">
        <v>0</v>
      </c>
      <c r="U150" s="24" t="b">
        <v>0</v>
      </c>
      <c r="V150" s="24" t="b">
        <v>0</v>
      </c>
      <c r="W150" s="24" t="b">
        <v>0</v>
      </c>
      <c r="X150" s="25" t="b">
        <v>1</v>
      </c>
      <c r="Y150" s="21" t="s">
        <v>468</v>
      </c>
      <c r="Z150" s="21" t="s">
        <v>583</v>
      </c>
      <c r="AA150" s="27" t="s">
        <v>53</v>
      </c>
      <c r="AB150" s="23" t="str">
        <f t="shared" si="5"/>
        <v>negative</v>
      </c>
      <c r="AC150" s="23" t="str">
        <f t="shared" si="4"/>
        <v>Don't know-no relative change</v>
      </c>
      <c r="AD150" s="26"/>
      <c r="AE150" s="26"/>
      <c r="AF150" s="26"/>
      <c r="AG150" s="26"/>
      <c r="AH150" s="26"/>
    </row>
    <row r="151">
      <c r="A151" s="19" t="s">
        <v>584</v>
      </c>
      <c r="B151" s="20">
        <f t="shared" si="1"/>
        <v>43973</v>
      </c>
      <c r="C151" s="21" t="s">
        <v>585</v>
      </c>
      <c r="D151" s="22" t="s">
        <v>586</v>
      </c>
      <c r="E151" s="23" t="s">
        <v>587</v>
      </c>
      <c r="F151" s="21" t="s">
        <v>120</v>
      </c>
      <c r="G151" s="21" t="s">
        <v>87</v>
      </c>
      <c r="H151" s="21" t="str">
        <f t="shared" si="2"/>
        <v>ONS, 22 May 2020, Coronavirus and the social impacts on Great Britain, https://www.ons.gov.uk/peoplepopulationandcommunity/healthandsocialcare/healthandwellbeing/bulletins/coronavirusandthesocialimpactsongreatbritain/22may2020</v>
      </c>
      <c r="I151" s="21" t="s">
        <v>68</v>
      </c>
      <c r="J151" s="21" t="s">
        <v>147</v>
      </c>
      <c r="K151" s="21" t="s">
        <v>172</v>
      </c>
      <c r="L151" s="25" t="b">
        <v>1</v>
      </c>
      <c r="M151" s="24" t="b">
        <v>0</v>
      </c>
      <c r="N151" s="25" t="b">
        <v>0</v>
      </c>
      <c r="O151" s="25" t="b">
        <v>0</v>
      </c>
      <c r="P151" s="25" t="b">
        <v>0</v>
      </c>
      <c r="Q151" s="25" t="b">
        <v>0</v>
      </c>
      <c r="R151" s="25" t="b">
        <v>0</v>
      </c>
      <c r="S151" s="25" t="b">
        <v>0</v>
      </c>
      <c r="T151" s="25" t="b">
        <v>0</v>
      </c>
      <c r="U151" s="25" t="b">
        <v>0</v>
      </c>
      <c r="V151" s="25" t="b">
        <v>0</v>
      </c>
      <c r="W151" s="25" t="b">
        <v>0</v>
      </c>
      <c r="X151" s="25" t="b">
        <v>0</v>
      </c>
      <c r="Y151" s="26"/>
      <c r="Z151" s="21" t="s">
        <v>588</v>
      </c>
      <c r="AA151" s="27" t="s">
        <v>53</v>
      </c>
      <c r="AB151" s="23" t="str">
        <f t="shared" si="5"/>
        <v>negative</v>
      </c>
      <c r="AC151" s="23" t="str">
        <f t="shared" si="4"/>
        <v>Don't know-no relative change</v>
      </c>
      <c r="AD151" s="26"/>
      <c r="AE151" s="26"/>
      <c r="AF151" s="26"/>
      <c r="AG151" s="26"/>
      <c r="AH151" s="26"/>
    </row>
    <row r="152">
      <c r="A152" s="19" t="s">
        <v>163</v>
      </c>
      <c r="B152" s="20">
        <f t="shared" si="1"/>
        <v>44197</v>
      </c>
      <c r="C152" s="21" t="s">
        <v>585</v>
      </c>
      <c r="D152" s="22" t="s">
        <v>589</v>
      </c>
      <c r="E152" s="23" t="s">
        <v>590</v>
      </c>
      <c r="F152" s="21" t="s">
        <v>120</v>
      </c>
      <c r="G152" s="21" t="s">
        <v>38</v>
      </c>
      <c r="H152" s="21" t="str">
        <f t="shared" si="2"/>
        <v>ONS, January 2021, Personal and economic well-being in Great Britain: January 2021, https://www.ons.gov.uk/peoplepopulationandcommunity/wellbeing/bulletins/personalandeconomicwellbeingintheuk/january2021 </v>
      </c>
      <c r="I152" s="21" t="s">
        <v>68</v>
      </c>
      <c r="J152" s="21" t="s">
        <v>69</v>
      </c>
      <c r="K152" s="21" t="s">
        <v>69</v>
      </c>
      <c r="L152" s="24" t="b">
        <v>0</v>
      </c>
      <c r="M152" s="24" t="b">
        <v>0</v>
      </c>
      <c r="N152" s="25" t="b">
        <v>0</v>
      </c>
      <c r="O152" s="25" t="b">
        <v>0</v>
      </c>
      <c r="P152" s="25" t="b">
        <v>0</v>
      </c>
      <c r="Q152" s="25" t="b">
        <v>0</v>
      </c>
      <c r="R152" s="25" t="b">
        <v>0</v>
      </c>
      <c r="S152" s="25" t="b">
        <v>0</v>
      </c>
      <c r="T152" s="25" t="b">
        <v>0</v>
      </c>
      <c r="U152" s="25" t="b">
        <v>0</v>
      </c>
      <c r="V152" s="25" t="b">
        <v>0</v>
      </c>
      <c r="W152" s="25" t="b">
        <v>0</v>
      </c>
      <c r="X152" s="25" t="b">
        <v>1</v>
      </c>
      <c r="Y152" s="21" t="s">
        <v>591</v>
      </c>
      <c r="Z152" s="21" t="s">
        <v>592</v>
      </c>
      <c r="AA152" s="27" t="s">
        <v>62</v>
      </c>
      <c r="AB152" s="23" t="str">
        <f t="shared" si="5"/>
        <v>negative</v>
      </c>
      <c r="AC152" s="23" t="str">
        <f t="shared" si="4"/>
        <v>Don't know-no relative change</v>
      </c>
      <c r="AD152" s="26"/>
      <c r="AE152" s="26"/>
      <c r="AF152" s="26"/>
      <c r="AG152" s="26"/>
      <c r="AH152" s="26"/>
    </row>
    <row r="153">
      <c r="A153" s="19" t="s">
        <v>163</v>
      </c>
      <c r="B153" s="20">
        <f t="shared" si="1"/>
        <v>44197</v>
      </c>
      <c r="C153" s="21" t="s">
        <v>585</v>
      </c>
      <c r="D153" s="22" t="s">
        <v>589</v>
      </c>
      <c r="E153" s="23" t="s">
        <v>590</v>
      </c>
      <c r="F153" s="21" t="s">
        <v>120</v>
      </c>
      <c r="G153" s="21" t="s">
        <v>38</v>
      </c>
      <c r="H153" s="21" t="str">
        <f t="shared" si="2"/>
        <v>ONS, January 2021, Personal and economic well-being in Great Britain: January 2021, https://www.ons.gov.uk/peoplepopulationandcommunity/wellbeing/bulletins/personalandeconomicwellbeingintheuk/january2021 </v>
      </c>
      <c r="I153" s="21" t="s">
        <v>68</v>
      </c>
      <c r="J153" s="21" t="s">
        <v>69</v>
      </c>
      <c r="K153" s="21" t="s">
        <v>69</v>
      </c>
      <c r="L153" s="25" t="b">
        <v>1</v>
      </c>
      <c r="M153" s="24" t="b">
        <v>0</v>
      </c>
      <c r="N153" s="25" t="b">
        <v>0</v>
      </c>
      <c r="O153" s="25" t="b">
        <v>0</v>
      </c>
      <c r="P153" s="25" t="b">
        <v>0</v>
      </c>
      <c r="Q153" s="25" t="b">
        <v>0</v>
      </c>
      <c r="R153" s="25" t="b">
        <v>0</v>
      </c>
      <c r="S153" s="25" t="b">
        <v>0</v>
      </c>
      <c r="T153" s="25" t="b">
        <v>0</v>
      </c>
      <c r="U153" s="25" t="b">
        <v>0</v>
      </c>
      <c r="V153" s="25" t="b">
        <v>0</v>
      </c>
      <c r="W153" s="25" t="b">
        <v>0</v>
      </c>
      <c r="X153" s="25" t="b">
        <v>0</v>
      </c>
      <c r="Y153" s="26"/>
      <c r="Z153" s="21" t="s">
        <v>593</v>
      </c>
      <c r="AA153" s="27" t="s">
        <v>594</v>
      </c>
      <c r="AB153" s="23" t="str">
        <f t="shared" si="5"/>
        <v>negative</v>
      </c>
      <c r="AC153" s="23" t="str">
        <f t="shared" si="4"/>
        <v>Don't know-no relative change</v>
      </c>
      <c r="AD153" s="26"/>
      <c r="AE153" s="26"/>
      <c r="AF153" s="26"/>
      <c r="AG153" s="26"/>
      <c r="AH153" s="26"/>
    </row>
    <row r="154">
      <c r="A154" s="19" t="s">
        <v>44</v>
      </c>
      <c r="B154" s="20">
        <f t="shared" si="1"/>
        <v>43983</v>
      </c>
      <c r="C154" s="21" t="s">
        <v>585</v>
      </c>
      <c r="D154" s="22" t="s">
        <v>595</v>
      </c>
      <c r="E154" s="23" t="s">
        <v>596</v>
      </c>
      <c r="F154" s="21" t="s">
        <v>120</v>
      </c>
      <c r="G154" s="21" t="s">
        <v>87</v>
      </c>
      <c r="H154" s="21" t="str">
        <f t="shared" si="2"/>
        <v>ONS, June 2020, Coronavirus and the social impacts on young people in Great Britain: 3 April to 10 May 2020, https://www.ons.gov.uk/peoplepopulationandcommunity/birthsdeathsandmarriages/ageing/articles/coronavirusandthesocialimpactsonyoungpeopleingreatbritain/3aprilto10may2020</v>
      </c>
      <c r="I154" s="21" t="s">
        <v>68</v>
      </c>
      <c r="J154" s="21" t="s">
        <v>69</v>
      </c>
      <c r="K154" s="21" t="s">
        <v>69</v>
      </c>
      <c r="L154" s="24" t="b">
        <v>0</v>
      </c>
      <c r="M154" s="24" t="b">
        <v>0</v>
      </c>
      <c r="N154" s="24" t="b">
        <v>0</v>
      </c>
      <c r="O154" s="24" t="b">
        <v>0</v>
      </c>
      <c r="P154" s="24" t="b">
        <v>0</v>
      </c>
      <c r="Q154" s="24" t="b">
        <v>0</v>
      </c>
      <c r="R154" s="24" t="b">
        <v>0</v>
      </c>
      <c r="S154" s="25" t="b">
        <v>1</v>
      </c>
      <c r="T154" s="25" t="b">
        <v>1</v>
      </c>
      <c r="U154" s="25" t="b">
        <v>0</v>
      </c>
      <c r="V154" s="24" t="b">
        <v>0</v>
      </c>
      <c r="W154" s="24" t="b">
        <v>0</v>
      </c>
      <c r="X154" s="24" t="b">
        <v>0</v>
      </c>
      <c r="Y154" s="26"/>
      <c r="Z154" s="21" t="s">
        <v>597</v>
      </c>
      <c r="AA154" s="27" t="s">
        <v>62</v>
      </c>
      <c r="AB154" s="23" t="str">
        <f t="shared" si="5"/>
        <v>negative</v>
      </c>
      <c r="AC154" s="23" t="str">
        <f t="shared" si="4"/>
        <v>Don't know-no relative change</v>
      </c>
      <c r="AD154" s="26"/>
      <c r="AE154" s="26"/>
      <c r="AF154" s="26"/>
      <c r="AG154" s="26"/>
      <c r="AH154" s="26"/>
    </row>
    <row r="155">
      <c r="A155" s="19" t="s">
        <v>44</v>
      </c>
      <c r="B155" s="20">
        <f t="shared" si="1"/>
        <v>43983</v>
      </c>
      <c r="C155" s="21" t="s">
        <v>585</v>
      </c>
      <c r="D155" s="22" t="s">
        <v>598</v>
      </c>
      <c r="E155" s="23" t="s">
        <v>599</v>
      </c>
      <c r="F155" s="21" t="s">
        <v>120</v>
      </c>
      <c r="G155" s="21" t="s">
        <v>87</v>
      </c>
      <c r="H155" s="21" t="str">
        <f t="shared" si="2"/>
        <v>ONS, June 2020, Coronavirus and anxiety, Great Britain: 3 April 2020 to 10 May 2020, https://www.ons.gov.uk/peoplepopulationandcommunity/wellbeing/articles/coronavirusandanxietygreatbritain/3april2020to10may2020</v>
      </c>
      <c r="I155" s="21" t="s">
        <v>68</v>
      </c>
      <c r="J155" s="21" t="s">
        <v>69</v>
      </c>
      <c r="K155" s="21" t="s">
        <v>69</v>
      </c>
      <c r="L155" s="24" t="b">
        <v>0</v>
      </c>
      <c r="M155" s="24" t="b">
        <v>0</v>
      </c>
      <c r="N155" s="24" t="b">
        <v>0</v>
      </c>
      <c r="O155" s="24" t="b">
        <v>0</v>
      </c>
      <c r="P155" s="24" t="b">
        <v>0</v>
      </c>
      <c r="Q155" s="25" t="b">
        <v>1</v>
      </c>
      <c r="R155" s="24" t="b">
        <v>0</v>
      </c>
      <c r="S155" s="24" t="b">
        <v>0</v>
      </c>
      <c r="T155" s="24" t="b">
        <v>0</v>
      </c>
      <c r="U155" s="24" t="b">
        <v>0</v>
      </c>
      <c r="V155" s="24" t="b">
        <v>0</v>
      </c>
      <c r="W155" s="24" t="b">
        <v>0</v>
      </c>
      <c r="X155" s="24" t="b">
        <v>0</v>
      </c>
      <c r="Y155" s="26"/>
      <c r="Z155" s="21" t="s">
        <v>600</v>
      </c>
      <c r="AA155" s="27" t="s">
        <v>53</v>
      </c>
      <c r="AB155" s="23" t="str">
        <f t="shared" si="5"/>
        <v>negative</v>
      </c>
      <c r="AC155" s="23" t="str">
        <f t="shared" si="4"/>
        <v>Don't know-no relative change</v>
      </c>
      <c r="AD155" s="26"/>
      <c r="AE155" s="26"/>
      <c r="AF155" s="26"/>
      <c r="AG155" s="26"/>
      <c r="AH155" s="26"/>
    </row>
    <row r="156">
      <c r="A156" s="19" t="s">
        <v>44</v>
      </c>
      <c r="B156" s="20">
        <f t="shared" si="1"/>
        <v>43983</v>
      </c>
      <c r="C156" s="21" t="s">
        <v>585</v>
      </c>
      <c r="D156" s="22" t="s">
        <v>598</v>
      </c>
      <c r="E156" s="23" t="s">
        <v>599</v>
      </c>
      <c r="F156" s="21" t="s">
        <v>120</v>
      </c>
      <c r="G156" s="21" t="s">
        <v>87</v>
      </c>
      <c r="H156" s="21" t="str">
        <f t="shared" si="2"/>
        <v>ONS, June 2020, Coronavirus and anxiety, Great Britain: 3 April 2020 to 10 May 2020, https://www.ons.gov.uk/peoplepopulationandcommunity/wellbeing/articles/coronavirusandanxietygreatbritain/3april2020to10may2020</v>
      </c>
      <c r="I156" s="21" t="s">
        <v>68</v>
      </c>
      <c r="J156" s="21" t="s">
        <v>69</v>
      </c>
      <c r="K156" s="21" t="s">
        <v>69</v>
      </c>
      <c r="L156" s="25" t="b">
        <v>0</v>
      </c>
      <c r="M156" s="24" t="b">
        <v>0</v>
      </c>
      <c r="N156" s="24" t="b">
        <v>0</v>
      </c>
      <c r="O156" s="24" t="b">
        <v>0</v>
      </c>
      <c r="P156" s="24" t="b">
        <v>0</v>
      </c>
      <c r="Q156" s="25" t="b">
        <v>1</v>
      </c>
      <c r="R156" s="24" t="b">
        <v>0</v>
      </c>
      <c r="S156" s="24" t="b">
        <v>0</v>
      </c>
      <c r="T156" s="25" t="b">
        <v>0</v>
      </c>
      <c r="U156" s="24" t="b">
        <v>0</v>
      </c>
      <c r="V156" s="24" t="b">
        <v>0</v>
      </c>
      <c r="W156" s="24" t="b">
        <v>0</v>
      </c>
      <c r="X156" s="24" t="b">
        <v>0</v>
      </c>
      <c r="Y156" s="26"/>
      <c r="Z156" s="21" t="s">
        <v>601</v>
      </c>
      <c r="AA156" s="27" t="s">
        <v>62</v>
      </c>
      <c r="AB156" s="23" t="str">
        <f t="shared" si="5"/>
        <v>negative</v>
      </c>
      <c r="AC156" s="23" t="str">
        <f t="shared" si="4"/>
        <v>Don't know-no relative change</v>
      </c>
      <c r="AD156" s="26"/>
      <c r="AE156" s="26"/>
      <c r="AF156" s="26"/>
      <c r="AG156" s="26"/>
      <c r="AH156" s="26"/>
    </row>
    <row r="157">
      <c r="A157" s="19" t="s">
        <v>602</v>
      </c>
      <c r="B157" s="20">
        <f t="shared" si="1"/>
        <v>44295</v>
      </c>
      <c r="C157" s="21" t="s">
        <v>585</v>
      </c>
      <c r="D157" s="22" t="s">
        <v>603</v>
      </c>
      <c r="E157" s="23" t="s">
        <v>604</v>
      </c>
      <c r="F157" s="21" t="s">
        <v>58</v>
      </c>
      <c r="G157" s="21" t="s">
        <v>49</v>
      </c>
      <c r="H157" s="21" t="str">
        <f t="shared" si="2"/>
        <v>ONS, 9 April 2021, Coronavirus and the social impacts on disabled people in Great Britain: February 2021, https://www.ons.gov.uk/peoplepopulationandcommunity/healthandsocialcare/disability/articles/coronavirusandthesocialimpactsondisabledpeopleingreatbritain/february2021</v>
      </c>
      <c r="I157" s="21" t="s">
        <v>68</v>
      </c>
      <c r="J157" s="21" t="s">
        <v>69</v>
      </c>
      <c r="K157" s="21" t="s">
        <v>69</v>
      </c>
      <c r="L157" s="24" t="b">
        <v>0</v>
      </c>
      <c r="M157" s="24" t="b">
        <v>0</v>
      </c>
      <c r="N157" s="25" t="b">
        <v>1</v>
      </c>
      <c r="O157" s="24" t="b">
        <v>0</v>
      </c>
      <c r="P157" s="24" t="b">
        <v>0</v>
      </c>
      <c r="Q157" s="24" t="b">
        <v>0</v>
      </c>
      <c r="R157" s="24" t="b">
        <v>0</v>
      </c>
      <c r="S157" s="24" t="b">
        <v>0</v>
      </c>
      <c r="T157" s="24" t="b">
        <v>0</v>
      </c>
      <c r="U157" s="24" t="b">
        <v>0</v>
      </c>
      <c r="V157" s="24" t="b">
        <v>0</v>
      </c>
      <c r="W157" s="24" t="b">
        <v>0</v>
      </c>
      <c r="X157" s="24" t="b">
        <v>0</v>
      </c>
      <c r="Y157" s="26"/>
      <c r="Z157" s="21" t="s">
        <v>605</v>
      </c>
      <c r="AA157" s="27" t="s">
        <v>43</v>
      </c>
      <c r="AB157" s="23" t="str">
        <f t="shared" si="5"/>
        <v>negative</v>
      </c>
      <c r="AC157" s="23" t="str">
        <f t="shared" si="4"/>
        <v>Inequalities widened</v>
      </c>
      <c r="AD157" s="26"/>
      <c r="AE157" s="26"/>
      <c r="AF157" s="26"/>
      <c r="AG157" s="26"/>
      <c r="AH157" s="26"/>
    </row>
    <row r="158">
      <c r="A158" s="19" t="s">
        <v>606</v>
      </c>
      <c r="B158" s="20">
        <f t="shared" si="1"/>
        <v>44265</v>
      </c>
      <c r="C158" s="21" t="s">
        <v>585</v>
      </c>
      <c r="D158" s="22" t="s">
        <v>607</v>
      </c>
      <c r="E158" s="23" t="s">
        <v>608</v>
      </c>
      <c r="F158" s="21" t="s">
        <v>462</v>
      </c>
      <c r="G158" s="21" t="s">
        <v>49</v>
      </c>
      <c r="H158" s="21" t="str">
        <f t="shared" si="2"/>
        <v>ONS, 10 March 2021, Coronavirus (COVID-19) and the different effects on men and women in the UK, March 2020 to February 2021, https://www.ons.gov.uk/peoplepopulationandcommunity/healthandsocialcare/conditionsanddiseases/articles/coronaviruscovid19andthedifferenteffectsonmenandwomenintheukmarch2020tofebruary2021/2021-03-10</v>
      </c>
      <c r="I158" s="21" t="s">
        <v>39</v>
      </c>
      <c r="J158" s="21" t="s">
        <v>69</v>
      </c>
      <c r="K158" s="21" t="s">
        <v>69</v>
      </c>
      <c r="L158" s="25" t="b">
        <v>1</v>
      </c>
      <c r="M158" s="24" t="b">
        <v>0</v>
      </c>
      <c r="N158" s="24" t="b">
        <v>0</v>
      </c>
      <c r="O158" s="24" t="b">
        <v>0</v>
      </c>
      <c r="P158" s="24" t="b">
        <v>0</v>
      </c>
      <c r="Q158" s="24" t="b">
        <v>0</v>
      </c>
      <c r="R158" s="24" t="b">
        <v>0</v>
      </c>
      <c r="S158" s="24" t="b">
        <v>0</v>
      </c>
      <c r="T158" s="24" t="b">
        <v>0</v>
      </c>
      <c r="U158" s="24" t="b">
        <v>0</v>
      </c>
      <c r="V158" s="24" t="b">
        <v>0</v>
      </c>
      <c r="W158" s="24" t="b">
        <v>0</v>
      </c>
      <c r="X158" s="24" t="b">
        <v>0</v>
      </c>
      <c r="Y158" s="26"/>
      <c r="Z158" s="21" t="s">
        <v>609</v>
      </c>
      <c r="AA158" s="27" t="s">
        <v>594</v>
      </c>
      <c r="AB158" s="23" t="str">
        <f t="shared" si="5"/>
        <v>negative</v>
      </c>
      <c r="AC158" s="23" t="str">
        <f t="shared" si="4"/>
        <v>Don't know-no relative change</v>
      </c>
      <c r="AD158" s="26"/>
      <c r="AE158" s="26"/>
      <c r="AF158" s="26"/>
      <c r="AG158" s="26"/>
      <c r="AH158" s="26"/>
    </row>
    <row r="159">
      <c r="A159" s="19" t="s">
        <v>606</v>
      </c>
      <c r="B159" s="20">
        <f t="shared" si="1"/>
        <v>44265</v>
      </c>
      <c r="C159" s="21" t="s">
        <v>585</v>
      </c>
      <c r="D159" s="22" t="s">
        <v>607</v>
      </c>
      <c r="E159" s="23" t="s">
        <v>608</v>
      </c>
      <c r="F159" s="21" t="s">
        <v>462</v>
      </c>
      <c r="G159" s="21" t="s">
        <v>49</v>
      </c>
      <c r="H159" s="21" t="str">
        <f t="shared" si="2"/>
        <v>ONS, 10 March 2021, Coronavirus (COVID-19) and the different effects on men and women in the UK, March 2020 to February 2021, https://www.ons.gov.uk/peoplepopulationandcommunity/healthandsocialcare/conditionsanddiseases/articles/coronaviruscovid19andthedifferenteffectsonmenandwomenintheukmarch2020tofebruary2021/2021-03-10</v>
      </c>
      <c r="I159" s="21" t="s">
        <v>39</v>
      </c>
      <c r="J159" s="21" t="s">
        <v>147</v>
      </c>
      <c r="K159" s="21" t="s">
        <v>172</v>
      </c>
      <c r="L159" s="25" t="b">
        <v>1</v>
      </c>
      <c r="M159" s="25" t="b">
        <v>0</v>
      </c>
      <c r="N159" s="24" t="b">
        <v>0</v>
      </c>
      <c r="O159" s="25" t="b">
        <v>0</v>
      </c>
      <c r="P159" s="24" t="b">
        <v>0</v>
      </c>
      <c r="Q159" s="24" t="b">
        <v>0</v>
      </c>
      <c r="R159" s="24" t="b">
        <v>0</v>
      </c>
      <c r="S159" s="25" t="b">
        <v>0</v>
      </c>
      <c r="T159" s="25" t="b">
        <v>0</v>
      </c>
      <c r="U159" s="25" t="b">
        <v>0</v>
      </c>
      <c r="V159" s="24" t="b">
        <v>0</v>
      </c>
      <c r="W159" s="24" t="b">
        <v>0</v>
      </c>
      <c r="X159" s="24" t="b">
        <v>0</v>
      </c>
      <c r="Y159" s="26"/>
      <c r="Z159" s="21" t="s">
        <v>610</v>
      </c>
      <c r="AA159" s="27" t="s">
        <v>62</v>
      </c>
      <c r="AB159" s="23" t="str">
        <f t="shared" si="5"/>
        <v>negative</v>
      </c>
      <c r="AC159" s="23" t="str">
        <f t="shared" si="4"/>
        <v>Don't know-no relative change</v>
      </c>
      <c r="AD159" s="26"/>
      <c r="AE159" s="26"/>
      <c r="AF159" s="26"/>
      <c r="AG159" s="26"/>
      <c r="AH159" s="26"/>
    </row>
    <row r="160">
      <c r="A160" s="19" t="s">
        <v>606</v>
      </c>
      <c r="B160" s="20">
        <f t="shared" si="1"/>
        <v>44265</v>
      </c>
      <c r="C160" s="21" t="s">
        <v>585</v>
      </c>
      <c r="D160" s="22" t="s">
        <v>607</v>
      </c>
      <c r="E160" s="23" t="s">
        <v>608</v>
      </c>
      <c r="F160" s="21" t="s">
        <v>120</v>
      </c>
      <c r="G160" s="21" t="s">
        <v>49</v>
      </c>
      <c r="H160" s="21" t="str">
        <f t="shared" si="2"/>
        <v>ONS, 10 March 2021, Coronavirus (COVID-19) and the different effects on men and women in the UK, March 2020 to February 2021, https://www.ons.gov.uk/peoplepopulationandcommunity/healthandsocialcare/conditionsanddiseases/articles/coronaviruscovid19andthedifferenteffectsonmenandwomenintheukmarch2020tofebruary2021/2021-03-10</v>
      </c>
      <c r="I160" s="21" t="s">
        <v>39</v>
      </c>
      <c r="J160" s="21" t="s">
        <v>147</v>
      </c>
      <c r="K160" s="21" t="s">
        <v>148</v>
      </c>
      <c r="L160" s="25" t="b">
        <v>1</v>
      </c>
      <c r="M160" s="25" t="b">
        <v>0</v>
      </c>
      <c r="N160" s="24" t="b">
        <v>0</v>
      </c>
      <c r="O160" s="25" t="b">
        <v>0</v>
      </c>
      <c r="P160" s="24" t="b">
        <v>0</v>
      </c>
      <c r="Q160" s="24" t="b">
        <v>0</v>
      </c>
      <c r="R160" s="24" t="b">
        <v>0</v>
      </c>
      <c r="S160" s="25" t="b">
        <v>0</v>
      </c>
      <c r="T160" s="25" t="b">
        <v>0</v>
      </c>
      <c r="U160" s="25" t="b">
        <v>0</v>
      </c>
      <c r="V160" s="24" t="b">
        <v>0</v>
      </c>
      <c r="W160" s="24" t="b">
        <v>0</v>
      </c>
      <c r="X160" s="24" t="b">
        <v>0</v>
      </c>
      <c r="Y160" s="26"/>
      <c r="Z160" s="21" t="s">
        <v>611</v>
      </c>
      <c r="AA160" s="27" t="s">
        <v>594</v>
      </c>
      <c r="AB160" s="23" t="str">
        <f t="shared" si="5"/>
        <v>negative</v>
      </c>
      <c r="AC160" s="23" t="str">
        <f t="shared" si="4"/>
        <v>Don't know-no relative change</v>
      </c>
      <c r="AD160" s="26"/>
      <c r="AE160" s="26"/>
      <c r="AF160" s="26"/>
      <c r="AG160" s="26"/>
      <c r="AH160" s="26"/>
    </row>
    <row r="161">
      <c r="A161" s="19" t="s">
        <v>612</v>
      </c>
      <c r="B161" s="20">
        <f t="shared" si="1"/>
        <v>44120</v>
      </c>
      <c r="C161" s="21" t="s">
        <v>585</v>
      </c>
      <c r="D161" s="22" t="s">
        <v>613</v>
      </c>
      <c r="E161" s="23" t="s">
        <v>614</v>
      </c>
      <c r="F161" s="21" t="s">
        <v>58</v>
      </c>
      <c r="G161" s="21" t="s">
        <v>49</v>
      </c>
      <c r="H161" s="21" t="str">
        <f t="shared" si="2"/>
        <v>ONS, 16 October 2020, Updating ethnic contrasts in deaths involving the coronavirus (COVID-19), England and Wales: deaths occurring 2 March to 28 July 2020, https://www.ons.gov.uk/peoplepopulationandcommunity/birthsdeathsandmarriages/deaths/articles/updatingethniccontrastsindeathsinvolvingthecoronaviruscovid19englandandwales/deathsoccurring2marchto28july2020</v>
      </c>
      <c r="I161" s="21" t="s">
        <v>39</v>
      </c>
      <c r="J161" s="21" t="s">
        <v>40</v>
      </c>
      <c r="K161" s="21" t="s">
        <v>41</v>
      </c>
      <c r="L161" s="24" t="b">
        <v>0</v>
      </c>
      <c r="M161" s="25" t="b">
        <v>1</v>
      </c>
      <c r="N161" s="24" t="b">
        <v>0</v>
      </c>
      <c r="O161" s="24" t="b">
        <v>0</v>
      </c>
      <c r="P161" s="24" t="b">
        <v>0</v>
      </c>
      <c r="Q161" s="24" t="b">
        <v>0</v>
      </c>
      <c r="R161" s="24" t="b">
        <v>0</v>
      </c>
      <c r="S161" s="24" t="b">
        <v>0</v>
      </c>
      <c r="T161" s="24" t="b">
        <v>0</v>
      </c>
      <c r="U161" s="24" t="b">
        <v>0</v>
      </c>
      <c r="V161" s="24" t="b">
        <v>0</v>
      </c>
      <c r="W161" s="24" t="b">
        <v>0</v>
      </c>
      <c r="X161" s="24" t="b">
        <v>0</v>
      </c>
      <c r="Y161" s="26"/>
      <c r="Z161" s="21" t="s">
        <v>615</v>
      </c>
      <c r="AA161" s="27" t="s">
        <v>62</v>
      </c>
      <c r="AB161" s="23" t="str">
        <f t="shared" si="5"/>
        <v>negative</v>
      </c>
      <c r="AC161" s="23" t="str">
        <f t="shared" si="4"/>
        <v>Don't know-no relative change</v>
      </c>
      <c r="AD161" s="26"/>
      <c r="AE161" s="26"/>
      <c r="AF161" s="26"/>
      <c r="AG161" s="26"/>
      <c r="AH161" s="26"/>
    </row>
    <row r="162">
      <c r="A162" s="19" t="s">
        <v>96</v>
      </c>
      <c r="B162" s="20">
        <f t="shared" si="1"/>
        <v>44001</v>
      </c>
      <c r="C162" s="21" t="s">
        <v>585</v>
      </c>
      <c r="D162" s="22" t="s">
        <v>616</v>
      </c>
      <c r="E162" s="23" t="s">
        <v>617</v>
      </c>
      <c r="F162" s="21" t="s">
        <v>58</v>
      </c>
      <c r="G162" s="21" t="s">
        <v>87</v>
      </c>
      <c r="H162" s="21" t="str">
        <f t="shared" si="2"/>
        <v>ONS, 19 June 2020, Coronavirus (COVID-19) related deaths by religious group, England and Wales: 2 March to 15 May 2020, https://www.ons.gov.uk/peoplepopulationandcommunity/birthsdeathsandmarriages/deaths/articles/coronaviruscovid19relateddeathsbyreligiousgroupenglandandwales/2marchto15may2020</v>
      </c>
      <c r="I162" s="21" t="s">
        <v>380</v>
      </c>
      <c r="J162" s="21" t="s">
        <v>40</v>
      </c>
      <c r="K162" s="21" t="s">
        <v>41</v>
      </c>
      <c r="L162" s="24" t="b">
        <v>0</v>
      </c>
      <c r="M162" s="24" t="b">
        <v>0</v>
      </c>
      <c r="N162" s="24" t="b">
        <v>0</v>
      </c>
      <c r="O162" s="24" t="b">
        <v>0</v>
      </c>
      <c r="P162" s="24" t="b">
        <v>0</v>
      </c>
      <c r="Q162" s="24" t="b">
        <v>0</v>
      </c>
      <c r="R162" s="24" t="b">
        <v>0</v>
      </c>
      <c r="S162" s="24" t="b">
        <v>0</v>
      </c>
      <c r="T162" s="24" t="b">
        <v>0</v>
      </c>
      <c r="U162" s="24" t="b">
        <v>0</v>
      </c>
      <c r="V162" s="25" t="b">
        <v>1</v>
      </c>
      <c r="W162" s="24" t="b">
        <v>0</v>
      </c>
      <c r="X162" s="25" t="b">
        <v>1</v>
      </c>
      <c r="Y162" s="26" t="s">
        <v>618</v>
      </c>
      <c r="Z162" s="21" t="s">
        <v>619</v>
      </c>
      <c r="AA162" s="27" t="s">
        <v>62</v>
      </c>
      <c r="AB162" s="23" t="str">
        <f t="shared" si="5"/>
        <v>negative</v>
      </c>
      <c r="AC162" s="23" t="str">
        <f t="shared" si="4"/>
        <v>Don't know-no relative change</v>
      </c>
      <c r="AD162" s="26"/>
      <c r="AE162" s="26"/>
      <c r="AF162" s="26"/>
      <c r="AG162" s="26"/>
      <c r="AH162" s="26"/>
    </row>
    <row r="163">
      <c r="A163" s="19" t="s">
        <v>620</v>
      </c>
      <c r="B163" s="20">
        <f t="shared" si="1"/>
        <v>44238</v>
      </c>
      <c r="C163" s="21" t="s">
        <v>585</v>
      </c>
      <c r="D163" s="22" t="s">
        <v>621</v>
      </c>
      <c r="E163" s="23" t="s">
        <v>622</v>
      </c>
      <c r="F163" s="21" t="s">
        <v>58</v>
      </c>
      <c r="G163" s="21" t="s">
        <v>49</v>
      </c>
      <c r="H163" s="21" t="str">
        <f t="shared" si="2"/>
        <v>ONS, 11 February 2021, Updated estimates of coronavirus (COVID-19) related deaths by disability status, England: 24 January to 20 November 2020, https://www.ons.gov.uk/peoplepopulationandcommunity/birthsdeathsandmarriages/deaths/articles/coronaviruscovid19relateddeathsbydisabilitystatusenglandandwales/24januaryto20november2020</v>
      </c>
      <c r="I163" s="21" t="s">
        <v>59</v>
      </c>
      <c r="J163" s="21" t="s">
        <v>40</v>
      </c>
      <c r="K163" s="21" t="s">
        <v>41</v>
      </c>
      <c r="L163" s="24" t="b">
        <v>0</v>
      </c>
      <c r="M163" s="24" t="b">
        <v>0</v>
      </c>
      <c r="N163" s="25" t="b">
        <v>1</v>
      </c>
      <c r="O163" s="24" t="b">
        <v>0</v>
      </c>
      <c r="P163" s="24" t="b">
        <v>0</v>
      </c>
      <c r="Q163" s="24" t="b">
        <v>0</v>
      </c>
      <c r="R163" s="24" t="b">
        <v>0</v>
      </c>
      <c r="S163" s="25" t="b">
        <v>0</v>
      </c>
      <c r="T163" s="24" t="b">
        <v>0</v>
      </c>
      <c r="U163" s="25" t="b">
        <v>0</v>
      </c>
      <c r="V163" s="24" t="b">
        <v>0</v>
      </c>
      <c r="W163" s="24" t="b">
        <v>0</v>
      </c>
      <c r="X163" s="24" t="b">
        <v>0</v>
      </c>
      <c r="Y163" s="26"/>
      <c r="Z163" s="21" t="s">
        <v>623</v>
      </c>
      <c r="AA163" s="27" t="s">
        <v>62</v>
      </c>
      <c r="AB163" s="23" t="str">
        <f t="shared" si="5"/>
        <v>negative</v>
      </c>
      <c r="AC163" s="23" t="str">
        <f t="shared" si="4"/>
        <v>Don't know-no relative change</v>
      </c>
      <c r="AD163" s="26"/>
      <c r="AE163" s="26"/>
      <c r="AF163" s="26"/>
      <c r="AG163" s="26"/>
      <c r="AH163" s="26"/>
    </row>
    <row r="164">
      <c r="A164" s="19" t="s">
        <v>624</v>
      </c>
      <c r="B164" s="20">
        <f t="shared" si="1"/>
        <v>44239</v>
      </c>
      <c r="C164" s="21" t="s">
        <v>585</v>
      </c>
      <c r="D164" s="22" t="s">
        <v>621</v>
      </c>
      <c r="E164" s="23" t="s">
        <v>622</v>
      </c>
      <c r="F164" s="21" t="s">
        <v>58</v>
      </c>
      <c r="G164" s="21" t="s">
        <v>49</v>
      </c>
      <c r="H164" s="21" t="str">
        <f t="shared" si="2"/>
        <v>ONS, 12 February 2021, Updated estimates of coronavirus (COVID-19) related deaths by disability status, England: 24 January to 20 November 2020, https://www.ons.gov.uk/peoplepopulationandcommunity/birthsdeathsandmarriages/deaths/articles/coronaviruscovid19relateddeathsbydisabilitystatusenglandandwales/24januaryto20november2020</v>
      </c>
      <c r="I164" s="21" t="s">
        <v>59</v>
      </c>
      <c r="J164" s="21" t="s">
        <v>40</v>
      </c>
      <c r="K164" s="21" t="s">
        <v>41</v>
      </c>
      <c r="L164" s="24" t="b">
        <v>0</v>
      </c>
      <c r="M164" s="24" t="b">
        <v>0</v>
      </c>
      <c r="N164" s="25" t="b">
        <v>1</v>
      </c>
      <c r="O164" s="24" t="b">
        <v>0</v>
      </c>
      <c r="P164" s="24" t="b">
        <v>0</v>
      </c>
      <c r="Q164" s="24" t="b">
        <v>0</v>
      </c>
      <c r="R164" s="24" t="b">
        <v>0</v>
      </c>
      <c r="S164" s="25" t="b">
        <v>0</v>
      </c>
      <c r="T164" s="24" t="b">
        <v>0</v>
      </c>
      <c r="U164" s="25" t="b">
        <v>0</v>
      </c>
      <c r="V164" s="24" t="b">
        <v>0</v>
      </c>
      <c r="W164" s="24" t="b">
        <v>0</v>
      </c>
      <c r="X164" s="25" t="b">
        <v>1</v>
      </c>
      <c r="Y164" s="21" t="s">
        <v>625</v>
      </c>
      <c r="Z164" s="21" t="s">
        <v>626</v>
      </c>
      <c r="AA164" s="27" t="s">
        <v>62</v>
      </c>
      <c r="AB164" s="23" t="str">
        <f t="shared" si="5"/>
        <v>negative</v>
      </c>
      <c r="AC164" s="23" t="str">
        <f t="shared" si="4"/>
        <v>Don't know-no relative change</v>
      </c>
      <c r="AD164" s="26"/>
      <c r="AE164" s="26"/>
      <c r="AF164" s="26"/>
      <c r="AG164" s="26"/>
      <c r="AH164" s="26"/>
    </row>
    <row r="165">
      <c r="A165" s="19" t="s">
        <v>627</v>
      </c>
      <c r="B165" s="20">
        <f t="shared" si="1"/>
        <v>44221</v>
      </c>
      <c r="C165" s="21" t="s">
        <v>585</v>
      </c>
      <c r="D165" s="22" t="s">
        <v>628</v>
      </c>
      <c r="E165" s="23" t="s">
        <v>629</v>
      </c>
      <c r="F165" s="21" t="s">
        <v>58</v>
      </c>
      <c r="G165" s="21" t="s">
        <v>49</v>
      </c>
      <c r="H165" s="21" t="str">
        <f t="shared" si="2"/>
        <v>ONS, 25 January 2021, Coronavirus (COVID-19) related deaths by occupation, England and Wales: deaths registered between 9 March and 28 December 2020, https://www.ons.gov.uk/peoplepopulationandcommunity/healthandsocialcare/causesofdeath/bulletins/coronaviruscovid19relateddeathsbyoccupationenglandandwales/deathsregisteredbetween9marchand28december2020</v>
      </c>
      <c r="I165" s="21" t="s">
        <v>380</v>
      </c>
      <c r="J165" s="21" t="s">
        <v>40</v>
      </c>
      <c r="K165" s="21" t="s">
        <v>41</v>
      </c>
      <c r="L165" s="25" t="b">
        <v>1</v>
      </c>
      <c r="M165" s="24" t="b">
        <v>0</v>
      </c>
      <c r="N165" s="24" t="b">
        <v>0</v>
      </c>
      <c r="O165" s="24" t="b">
        <v>0</v>
      </c>
      <c r="P165" s="24" t="b">
        <v>0</v>
      </c>
      <c r="Q165" s="24" t="b">
        <v>0</v>
      </c>
      <c r="R165" s="24" t="b">
        <v>0</v>
      </c>
      <c r="S165" s="25" t="b">
        <v>0</v>
      </c>
      <c r="T165" s="24" t="b">
        <v>0</v>
      </c>
      <c r="U165" s="25" t="b">
        <v>0</v>
      </c>
      <c r="V165" s="24" t="b">
        <v>0</v>
      </c>
      <c r="W165" s="25" t="b">
        <v>0</v>
      </c>
      <c r="X165" s="25" t="b">
        <v>0</v>
      </c>
      <c r="Y165" s="26"/>
      <c r="Z165" s="21" t="s">
        <v>630</v>
      </c>
      <c r="AA165" s="27" t="s">
        <v>62</v>
      </c>
      <c r="AB165" s="23" t="str">
        <f t="shared" si="5"/>
        <v>negative</v>
      </c>
      <c r="AC165" s="23" t="str">
        <f t="shared" si="4"/>
        <v>Don't know-no relative change</v>
      </c>
      <c r="AD165" s="26"/>
      <c r="AE165" s="26"/>
      <c r="AF165" s="26"/>
      <c r="AG165" s="26"/>
      <c r="AH165" s="26"/>
    </row>
    <row r="166">
      <c r="A166" s="19" t="s">
        <v>627</v>
      </c>
      <c r="B166" s="20">
        <f t="shared" si="1"/>
        <v>44221</v>
      </c>
      <c r="C166" s="21" t="s">
        <v>585</v>
      </c>
      <c r="D166" s="22" t="s">
        <v>628</v>
      </c>
      <c r="E166" s="23" t="s">
        <v>629</v>
      </c>
      <c r="F166" s="21" t="s">
        <v>58</v>
      </c>
      <c r="G166" s="21" t="s">
        <v>49</v>
      </c>
      <c r="H166" s="21" t="str">
        <f t="shared" si="2"/>
        <v>ONS, 25 January 2021, Coronavirus (COVID-19) related deaths by occupation, England and Wales: deaths registered between 9 March and 28 December 2020, https://www.ons.gov.uk/peoplepopulationandcommunity/healthandsocialcare/causesofdeath/bulletins/coronaviruscovid19relateddeathsbyoccupationenglandandwales/deathsregisteredbetween9marchand28december2020</v>
      </c>
      <c r="I166" s="21" t="s">
        <v>380</v>
      </c>
      <c r="J166" s="21" t="s">
        <v>40</v>
      </c>
      <c r="K166" s="21" t="s">
        <v>41</v>
      </c>
      <c r="L166" s="24" t="b">
        <v>0</v>
      </c>
      <c r="M166" s="24" t="b">
        <v>0</v>
      </c>
      <c r="N166" s="24" t="b">
        <v>0</v>
      </c>
      <c r="O166" s="24" t="b">
        <v>0</v>
      </c>
      <c r="P166" s="24" t="b">
        <v>0</v>
      </c>
      <c r="Q166" s="24" t="b">
        <v>0</v>
      </c>
      <c r="R166" s="24" t="b">
        <v>0</v>
      </c>
      <c r="S166" s="25" t="b">
        <v>0</v>
      </c>
      <c r="T166" s="24" t="b">
        <v>0</v>
      </c>
      <c r="U166" s="25" t="b">
        <v>0</v>
      </c>
      <c r="V166" s="24" t="b">
        <v>0</v>
      </c>
      <c r="W166" s="25" t="b">
        <v>1</v>
      </c>
      <c r="X166" s="25" t="b">
        <v>1</v>
      </c>
      <c r="Y166" s="21" t="s">
        <v>631</v>
      </c>
      <c r="Z166" s="21" t="s">
        <v>632</v>
      </c>
      <c r="AA166" s="27" t="s">
        <v>62</v>
      </c>
      <c r="AB166" s="23" t="str">
        <f t="shared" si="5"/>
        <v>negative</v>
      </c>
      <c r="AC166" s="23" t="str">
        <f t="shared" si="4"/>
        <v>Don't know-no relative change</v>
      </c>
      <c r="AD166" s="26"/>
      <c r="AE166" s="26"/>
      <c r="AF166" s="26"/>
      <c r="AG166" s="26"/>
      <c r="AH166" s="26"/>
    </row>
    <row r="167">
      <c r="A167" s="19" t="s">
        <v>633</v>
      </c>
      <c r="B167" s="20">
        <f t="shared" si="1"/>
        <v>44096</v>
      </c>
      <c r="C167" s="21" t="s">
        <v>585</v>
      </c>
      <c r="D167" s="22" t="s">
        <v>634</v>
      </c>
      <c r="E167" s="23" t="s">
        <v>635</v>
      </c>
      <c r="F167" s="21" t="s">
        <v>462</v>
      </c>
      <c r="G167" s="21" t="s">
        <v>49</v>
      </c>
      <c r="H167" s="21" t="str">
        <f t="shared" si="2"/>
        <v>ONS, 22 September 2020, Coronavirus (COVID-19) related deaths by occupation, before and during lockdown, England and Wales: deaths registered between 9 March and 30 June 2020 , https://www.ons.gov.uk/peoplepopulationandcommunity/healthandsocialcare/causesofdeath/bulletins/coronaviruscovid19relateddeathsbyoccupationbeforeandduringlockdownenglandandwales/deathsregisteredbetween9marchand30jun2020#deaths-involving-covid-19-in-women-by-occupation-before-and-during-the-lockdown</v>
      </c>
      <c r="I167" s="21" t="s">
        <v>380</v>
      </c>
      <c r="J167" s="21" t="s">
        <v>40</v>
      </c>
      <c r="K167" s="21" t="s">
        <v>41</v>
      </c>
      <c r="L167" s="25" t="b">
        <v>1</v>
      </c>
      <c r="M167" s="24" t="b">
        <v>0</v>
      </c>
      <c r="N167" s="24" t="b">
        <v>0</v>
      </c>
      <c r="O167" s="24" t="b">
        <v>0</v>
      </c>
      <c r="P167" s="24" t="b">
        <v>0</v>
      </c>
      <c r="Q167" s="24" t="b">
        <v>0</v>
      </c>
      <c r="R167" s="24" t="b">
        <v>0</v>
      </c>
      <c r="S167" s="24" t="b">
        <v>0</v>
      </c>
      <c r="T167" s="24" t="b">
        <v>0</v>
      </c>
      <c r="U167" s="24" t="b">
        <v>0</v>
      </c>
      <c r="V167" s="24" t="b">
        <v>0</v>
      </c>
      <c r="W167" s="25" t="b">
        <v>1</v>
      </c>
      <c r="X167" s="25" t="b">
        <v>0</v>
      </c>
      <c r="Y167" s="26"/>
      <c r="Z167" s="21" t="s">
        <v>636</v>
      </c>
      <c r="AA167" s="27" t="s">
        <v>62</v>
      </c>
      <c r="AB167" s="23" t="str">
        <f t="shared" si="5"/>
        <v>negative</v>
      </c>
      <c r="AC167" s="23" t="str">
        <f t="shared" si="4"/>
        <v>Don't know-no relative change</v>
      </c>
      <c r="AD167" s="26"/>
      <c r="AE167" s="26"/>
      <c r="AF167" s="26"/>
      <c r="AG167" s="26"/>
      <c r="AH167" s="26"/>
    </row>
    <row r="168">
      <c r="A168" s="19" t="s">
        <v>192</v>
      </c>
      <c r="B168" s="20">
        <f t="shared" si="1"/>
        <v>44228</v>
      </c>
      <c r="C168" s="21" t="s">
        <v>585</v>
      </c>
      <c r="D168" s="22" t="s">
        <v>603</v>
      </c>
      <c r="E168" s="23" t="s">
        <v>604</v>
      </c>
      <c r="F168" s="21" t="s">
        <v>58</v>
      </c>
      <c r="G168" s="21" t="s">
        <v>49</v>
      </c>
      <c r="H168" s="21" t="str">
        <f t="shared" si="2"/>
        <v>ONS, February 2021, Coronavirus and the social impacts on disabled people in Great Britain: February 2021, https://www.ons.gov.uk/peoplepopulationandcommunity/healthandsocialcare/disability/articles/coronavirusandthesocialimpactsondisabledpeopleingreatbritain/february2021</v>
      </c>
      <c r="I168" s="21" t="s">
        <v>68</v>
      </c>
      <c r="J168" s="21" t="s">
        <v>92</v>
      </c>
      <c r="K168" s="21" t="s">
        <v>93</v>
      </c>
      <c r="L168" s="24" t="b">
        <v>0</v>
      </c>
      <c r="M168" s="24" t="b">
        <v>0</v>
      </c>
      <c r="N168" s="25" t="b">
        <v>1</v>
      </c>
      <c r="O168" s="24" t="b">
        <v>0</v>
      </c>
      <c r="P168" s="24" t="b">
        <v>0</v>
      </c>
      <c r="Q168" s="24" t="b">
        <v>0</v>
      </c>
      <c r="R168" s="24" t="b">
        <v>0</v>
      </c>
      <c r="S168" s="24" t="b">
        <v>0</v>
      </c>
      <c r="T168" s="24" t="b">
        <v>0</v>
      </c>
      <c r="U168" s="24" t="b">
        <v>0</v>
      </c>
      <c r="V168" s="24" t="b">
        <v>0</v>
      </c>
      <c r="W168" s="24" t="b">
        <v>0</v>
      </c>
      <c r="X168" s="24" t="b">
        <v>0</v>
      </c>
      <c r="Y168" s="26"/>
      <c r="Z168" s="21" t="s">
        <v>637</v>
      </c>
      <c r="AA168" s="27" t="s">
        <v>62</v>
      </c>
      <c r="AB168" s="23" t="str">
        <f t="shared" si="5"/>
        <v>negative</v>
      </c>
      <c r="AC168" s="23" t="str">
        <f t="shared" si="4"/>
        <v>Don't know-no relative change</v>
      </c>
      <c r="AD168" s="26"/>
      <c r="AE168" s="26"/>
      <c r="AF168" s="26"/>
      <c r="AG168" s="26"/>
      <c r="AH168" s="26"/>
    </row>
    <row r="169">
      <c r="A169" s="19" t="s">
        <v>192</v>
      </c>
      <c r="B169" s="20">
        <f t="shared" si="1"/>
        <v>44228</v>
      </c>
      <c r="C169" s="21" t="s">
        <v>585</v>
      </c>
      <c r="D169" s="22" t="s">
        <v>603</v>
      </c>
      <c r="E169" s="23" t="s">
        <v>604</v>
      </c>
      <c r="F169" s="21" t="s">
        <v>58</v>
      </c>
      <c r="G169" s="21" t="s">
        <v>49</v>
      </c>
      <c r="H169" s="21" t="str">
        <f t="shared" si="2"/>
        <v>ONS, February 2021, Coronavirus and the social impacts on disabled people in Great Britain: February 2021, https://www.ons.gov.uk/peoplepopulationandcommunity/healthandsocialcare/disability/articles/coronavirusandthesocialimpactsondisabledpeopleingreatbritain/february2021</v>
      </c>
      <c r="I169" s="21" t="s">
        <v>68</v>
      </c>
      <c r="J169" s="21" t="s">
        <v>92</v>
      </c>
      <c r="K169" s="21" t="s">
        <v>93</v>
      </c>
      <c r="L169" s="24" t="b">
        <v>0</v>
      </c>
      <c r="M169" s="24" t="b">
        <v>0</v>
      </c>
      <c r="N169" s="25" t="b">
        <v>1</v>
      </c>
      <c r="O169" s="24" t="b">
        <v>0</v>
      </c>
      <c r="P169" s="24" t="b">
        <v>0</v>
      </c>
      <c r="Q169" s="24" t="b">
        <v>0</v>
      </c>
      <c r="R169" s="24" t="b">
        <v>0</v>
      </c>
      <c r="S169" s="24" t="b">
        <v>0</v>
      </c>
      <c r="T169" s="24" t="b">
        <v>0</v>
      </c>
      <c r="U169" s="24" t="b">
        <v>0</v>
      </c>
      <c r="V169" s="24" t="b">
        <v>0</v>
      </c>
      <c r="W169" s="24" t="b">
        <v>0</v>
      </c>
      <c r="X169" s="24" t="b">
        <v>0</v>
      </c>
      <c r="Y169" s="26"/>
      <c r="Z169" s="21" t="s">
        <v>638</v>
      </c>
      <c r="AA169" s="27" t="s">
        <v>62</v>
      </c>
      <c r="AB169" s="23" t="str">
        <f t="shared" si="5"/>
        <v>negative</v>
      </c>
      <c r="AC169" s="23" t="str">
        <f t="shared" si="4"/>
        <v>Don't know-no relative change</v>
      </c>
      <c r="AD169" s="26"/>
      <c r="AE169" s="26"/>
      <c r="AF169" s="26"/>
      <c r="AG169" s="26"/>
      <c r="AH169" s="26"/>
    </row>
    <row r="170">
      <c r="A170" s="19" t="s">
        <v>192</v>
      </c>
      <c r="B170" s="20">
        <f t="shared" si="1"/>
        <v>44228</v>
      </c>
      <c r="C170" s="21" t="s">
        <v>585</v>
      </c>
      <c r="D170" s="22" t="s">
        <v>603</v>
      </c>
      <c r="E170" s="23" t="s">
        <v>604</v>
      </c>
      <c r="F170" s="21" t="s">
        <v>58</v>
      </c>
      <c r="G170" s="21" t="s">
        <v>49</v>
      </c>
      <c r="H170" s="21" t="str">
        <f t="shared" si="2"/>
        <v>ONS, February 2021, Coronavirus and the social impacts on disabled people in Great Britain: February 2021, https://www.ons.gov.uk/peoplepopulationandcommunity/healthandsocialcare/disability/articles/coronavirusandthesocialimpactsondisabledpeopleingreatbritain/february2021</v>
      </c>
      <c r="I170" s="21" t="s">
        <v>68</v>
      </c>
      <c r="J170" s="21" t="s">
        <v>40</v>
      </c>
      <c r="K170" s="21" t="s">
        <v>41</v>
      </c>
      <c r="L170" s="24" t="b">
        <v>0</v>
      </c>
      <c r="M170" s="24" t="b">
        <v>0</v>
      </c>
      <c r="N170" s="25" t="b">
        <v>1</v>
      </c>
      <c r="O170" s="24" t="b">
        <v>0</v>
      </c>
      <c r="P170" s="24" t="b">
        <v>0</v>
      </c>
      <c r="Q170" s="24" t="b">
        <v>0</v>
      </c>
      <c r="R170" s="24" t="b">
        <v>0</v>
      </c>
      <c r="S170" s="24" t="b">
        <v>0</v>
      </c>
      <c r="T170" s="25" t="b">
        <v>0</v>
      </c>
      <c r="U170" s="24" t="b">
        <v>0</v>
      </c>
      <c r="V170" s="24" t="b">
        <v>0</v>
      </c>
      <c r="W170" s="24" t="b">
        <v>0</v>
      </c>
      <c r="X170" s="24" t="b">
        <v>0</v>
      </c>
      <c r="Y170" s="26"/>
      <c r="Z170" s="21" t="s">
        <v>639</v>
      </c>
      <c r="AA170" s="27" t="s">
        <v>62</v>
      </c>
      <c r="AB170" s="23" t="str">
        <f t="shared" si="5"/>
        <v>negative</v>
      </c>
      <c r="AC170" s="23" t="str">
        <f t="shared" si="4"/>
        <v>Don't know-no relative change</v>
      </c>
      <c r="AD170" s="26"/>
      <c r="AE170" s="26"/>
      <c r="AF170" s="26"/>
      <c r="AG170" s="26"/>
      <c r="AH170" s="26"/>
    </row>
    <row r="171">
      <c r="A171" s="19" t="s">
        <v>640</v>
      </c>
      <c r="B171" s="20">
        <f t="shared" si="1"/>
        <v>44044</v>
      </c>
      <c r="C171" s="21" t="s">
        <v>585</v>
      </c>
      <c r="D171" s="22" t="s">
        <v>641</v>
      </c>
      <c r="E171" s="23" t="s">
        <v>642</v>
      </c>
      <c r="F171" s="21" t="s">
        <v>58</v>
      </c>
      <c r="G171" s="21" t="s">
        <v>49</v>
      </c>
      <c r="H171" s="21" t="str">
        <f t="shared" si="2"/>
        <v>ONS, August 2020, Coronavirus and the social impacts on disabled people in Great Britain: July 2020, https://www.ons.gov.uk/peoplepopulationandcommunity/healthandsocialcare/disability/articles/coronavirusandthesocialimpactsondisabledpeopleingreatbritain/july2020</v>
      </c>
      <c r="I171" s="21" t="s">
        <v>68</v>
      </c>
      <c r="J171" s="21" t="s">
        <v>40</v>
      </c>
      <c r="K171" s="21" t="s">
        <v>41</v>
      </c>
      <c r="L171" s="24" t="b">
        <v>0</v>
      </c>
      <c r="M171" s="24" t="b">
        <v>0</v>
      </c>
      <c r="N171" s="25" t="b">
        <v>1</v>
      </c>
      <c r="O171" s="24" t="b">
        <v>0</v>
      </c>
      <c r="P171" s="24" t="b">
        <v>0</v>
      </c>
      <c r="Q171" s="24" t="b">
        <v>0</v>
      </c>
      <c r="R171" s="24" t="b">
        <v>0</v>
      </c>
      <c r="S171" s="24" t="b">
        <v>0</v>
      </c>
      <c r="T171" s="25" t="b">
        <v>0</v>
      </c>
      <c r="U171" s="24" t="b">
        <v>0</v>
      </c>
      <c r="V171" s="24" t="b">
        <v>0</v>
      </c>
      <c r="W171" s="24" t="b">
        <v>0</v>
      </c>
      <c r="X171" s="24" t="b">
        <v>0</v>
      </c>
      <c r="Y171" s="26"/>
      <c r="Z171" s="21" t="s">
        <v>643</v>
      </c>
      <c r="AA171" s="27" t="s">
        <v>62</v>
      </c>
      <c r="AB171" s="23" t="str">
        <f t="shared" si="5"/>
        <v>negative</v>
      </c>
      <c r="AC171" s="23" t="str">
        <f t="shared" si="4"/>
        <v>Don't know-no relative change</v>
      </c>
      <c r="AD171" s="26"/>
      <c r="AE171" s="26"/>
      <c r="AF171" s="26"/>
      <c r="AG171" s="26"/>
      <c r="AH171" s="26"/>
    </row>
    <row r="172">
      <c r="A172" s="19" t="s">
        <v>644</v>
      </c>
      <c r="B172" s="20">
        <f t="shared" si="1"/>
        <v>44008</v>
      </c>
      <c r="C172" s="21" t="s">
        <v>585</v>
      </c>
      <c r="D172" s="22" t="s">
        <v>645</v>
      </c>
      <c r="E172" s="23" t="s">
        <v>646</v>
      </c>
      <c r="F172" s="21" t="s">
        <v>58</v>
      </c>
      <c r="G172" s="21" t="s">
        <v>49</v>
      </c>
      <c r="H172" s="21" t="str">
        <f t="shared" si="2"/>
        <v>ONS, 26 June 2020, Coronavirus and the social impacts on Great Britain: 26 June 2020, https://www.ons.gov.uk/peoplepopulationandcommunity/healthandsocialcare/healthandwellbeing/bulletins/coronavirusandthesocialimpactsongreatbritain/26june2020</v>
      </c>
      <c r="I172" s="21" t="s">
        <v>647</v>
      </c>
      <c r="J172" s="21" t="s">
        <v>147</v>
      </c>
      <c r="K172" s="21" t="s">
        <v>648</v>
      </c>
      <c r="L172" s="24" t="b">
        <v>0</v>
      </c>
      <c r="M172" s="24" t="b">
        <v>0</v>
      </c>
      <c r="N172" s="24" t="b">
        <v>0</v>
      </c>
      <c r="O172" s="24" t="b">
        <v>0</v>
      </c>
      <c r="P172" s="24" t="b">
        <v>0</v>
      </c>
      <c r="Q172" s="24" t="b">
        <v>0</v>
      </c>
      <c r="R172" s="24" t="b">
        <v>0</v>
      </c>
      <c r="S172" s="24" t="b">
        <v>0</v>
      </c>
      <c r="T172" s="25" t="b">
        <v>1</v>
      </c>
      <c r="U172" s="24" t="b">
        <v>0</v>
      </c>
      <c r="V172" s="24" t="b">
        <v>0</v>
      </c>
      <c r="W172" s="24" t="b">
        <v>0</v>
      </c>
      <c r="X172" s="24" t="b">
        <v>0</v>
      </c>
      <c r="Y172" s="26"/>
      <c r="Z172" s="21" t="s">
        <v>649</v>
      </c>
      <c r="AA172" s="27" t="s">
        <v>62</v>
      </c>
      <c r="AB172" s="23" t="str">
        <f t="shared" si="5"/>
        <v>negative</v>
      </c>
      <c r="AC172" s="23" t="str">
        <f t="shared" si="4"/>
        <v>Don't know-no relative change</v>
      </c>
      <c r="AD172" s="26"/>
      <c r="AE172" s="26"/>
      <c r="AF172" s="26"/>
      <c r="AG172" s="26"/>
      <c r="AH172" s="26"/>
    </row>
    <row r="173">
      <c r="A173" s="19" t="s">
        <v>192</v>
      </c>
      <c r="B173" s="20">
        <f t="shared" si="1"/>
        <v>44228</v>
      </c>
      <c r="C173" s="21" t="s">
        <v>585</v>
      </c>
      <c r="D173" s="22" t="s">
        <v>603</v>
      </c>
      <c r="E173" s="23" t="s">
        <v>604</v>
      </c>
      <c r="F173" s="21" t="s">
        <v>58</v>
      </c>
      <c r="G173" s="21" t="s">
        <v>49</v>
      </c>
      <c r="H173" s="21" t="str">
        <f t="shared" si="2"/>
        <v>ONS, February 2021, Coronavirus and the social impacts on disabled people in Great Britain: February 2021, https://www.ons.gov.uk/peoplepopulationandcommunity/healthandsocialcare/disability/articles/coronavirusandthesocialimpactsondisabledpeopleingreatbritain/february2021</v>
      </c>
      <c r="I173" s="21" t="s">
        <v>68</v>
      </c>
      <c r="J173" s="21" t="s">
        <v>92</v>
      </c>
      <c r="K173" s="21" t="s">
        <v>113</v>
      </c>
      <c r="L173" s="24" t="b">
        <v>0</v>
      </c>
      <c r="M173" s="24" t="b">
        <v>0</v>
      </c>
      <c r="N173" s="25" t="b">
        <v>1</v>
      </c>
      <c r="O173" s="24" t="b">
        <v>0</v>
      </c>
      <c r="P173" s="24" t="b">
        <v>0</v>
      </c>
      <c r="Q173" s="24" t="b">
        <v>0</v>
      </c>
      <c r="R173" s="24" t="b">
        <v>0</v>
      </c>
      <c r="S173" s="24" t="b">
        <v>0</v>
      </c>
      <c r="T173" s="24" t="b">
        <v>0</v>
      </c>
      <c r="U173" s="24" t="b">
        <v>0</v>
      </c>
      <c r="V173" s="24" t="b">
        <v>0</v>
      </c>
      <c r="W173" s="24" t="b">
        <v>0</v>
      </c>
      <c r="X173" s="24" t="b">
        <v>0</v>
      </c>
      <c r="Y173" s="26"/>
      <c r="Z173" s="21" t="s">
        <v>650</v>
      </c>
      <c r="AA173" s="27" t="s">
        <v>62</v>
      </c>
      <c r="AB173" s="23" t="str">
        <f t="shared" si="5"/>
        <v>negative</v>
      </c>
      <c r="AC173" s="23" t="str">
        <f t="shared" si="4"/>
        <v>Don't know-no relative change</v>
      </c>
      <c r="AD173" s="26"/>
      <c r="AE173" s="26"/>
      <c r="AF173" s="26"/>
      <c r="AG173" s="26"/>
      <c r="AH173" s="26"/>
    </row>
    <row r="174">
      <c r="A174" s="19" t="s">
        <v>359</v>
      </c>
      <c r="B174" s="20">
        <f t="shared" si="1"/>
        <v>43952</v>
      </c>
      <c r="C174" s="21" t="s">
        <v>585</v>
      </c>
      <c r="D174" s="22" t="s">
        <v>651</v>
      </c>
      <c r="E174" s="34" t="s">
        <v>652</v>
      </c>
      <c r="F174" s="21" t="s">
        <v>58</v>
      </c>
      <c r="G174" s="21" t="s">
        <v>87</v>
      </c>
      <c r="H174" s="21" t="str">
        <f t="shared" si="2"/>
        <v>ONS, May 2020, Coronavirus and the social impacts on disabled people in Great Britain: May 2020, https://www.ons.gov.uk/peoplepopulationandcommunity/healthandsocialcare/disability/articles/coronavirusandthesocialimpactsondisabledpeopleingreatbritain/may2020</v>
      </c>
      <c r="I174" s="21" t="s">
        <v>653</v>
      </c>
      <c r="J174" s="21" t="s">
        <v>92</v>
      </c>
      <c r="K174" s="21" t="s">
        <v>113</v>
      </c>
      <c r="L174" s="24" t="b">
        <v>0</v>
      </c>
      <c r="M174" s="24" t="b">
        <v>0</v>
      </c>
      <c r="N174" s="25" t="b">
        <v>1</v>
      </c>
      <c r="O174" s="24" t="b">
        <v>0</v>
      </c>
      <c r="P174" s="24" t="b">
        <v>0</v>
      </c>
      <c r="Q174" s="24" t="b">
        <v>0</v>
      </c>
      <c r="R174" s="24" t="b">
        <v>0</v>
      </c>
      <c r="S174" s="24" t="b">
        <v>0</v>
      </c>
      <c r="T174" s="24" t="b">
        <v>0</v>
      </c>
      <c r="U174" s="24" t="b">
        <v>0</v>
      </c>
      <c r="V174" s="24" t="b">
        <v>0</v>
      </c>
      <c r="W174" s="24" t="b">
        <v>0</v>
      </c>
      <c r="X174" s="24" t="b">
        <v>0</v>
      </c>
      <c r="Y174" s="26"/>
      <c r="Z174" s="21" t="s">
        <v>654</v>
      </c>
      <c r="AA174" s="27" t="s">
        <v>62</v>
      </c>
      <c r="AB174" s="23" t="str">
        <f t="shared" si="5"/>
        <v>negative</v>
      </c>
      <c r="AC174" s="23" t="str">
        <f t="shared" si="4"/>
        <v>Don't know-no relative change</v>
      </c>
      <c r="AD174" s="26"/>
      <c r="AE174" s="26"/>
      <c r="AF174" s="26"/>
      <c r="AG174" s="26"/>
      <c r="AH174" s="26"/>
    </row>
    <row r="175">
      <c r="A175" s="19" t="s">
        <v>192</v>
      </c>
      <c r="B175" s="20">
        <f t="shared" si="1"/>
        <v>44228</v>
      </c>
      <c r="C175" s="21" t="s">
        <v>585</v>
      </c>
      <c r="D175" s="22" t="s">
        <v>603</v>
      </c>
      <c r="E175" s="23" t="s">
        <v>604</v>
      </c>
      <c r="F175" s="21" t="s">
        <v>58</v>
      </c>
      <c r="G175" s="21" t="s">
        <v>49</v>
      </c>
      <c r="H175" s="21" t="str">
        <f t="shared" si="2"/>
        <v>ONS, February 2021, Coronavirus and the social impacts on disabled people in Great Britain: February 2021, https://www.ons.gov.uk/peoplepopulationandcommunity/healthandsocialcare/disability/articles/coronavirusandthesocialimpactsondisabledpeopleingreatbritain/february2021</v>
      </c>
      <c r="I175" s="21" t="s">
        <v>68</v>
      </c>
      <c r="J175" s="21" t="s">
        <v>92</v>
      </c>
      <c r="K175" s="21" t="s">
        <v>113</v>
      </c>
      <c r="L175" s="24" t="b">
        <v>0</v>
      </c>
      <c r="M175" s="24" t="b">
        <v>0</v>
      </c>
      <c r="N175" s="25" t="b">
        <v>1</v>
      </c>
      <c r="O175" s="24" t="b">
        <v>0</v>
      </c>
      <c r="P175" s="24" t="b">
        <v>0</v>
      </c>
      <c r="Q175" s="24" t="b">
        <v>0</v>
      </c>
      <c r="R175" s="24" t="b">
        <v>0</v>
      </c>
      <c r="S175" s="24" t="b">
        <v>0</v>
      </c>
      <c r="T175" s="24" t="b">
        <v>0</v>
      </c>
      <c r="U175" s="24" t="b">
        <v>0</v>
      </c>
      <c r="V175" s="24" t="b">
        <v>0</v>
      </c>
      <c r="W175" s="24" t="b">
        <v>0</v>
      </c>
      <c r="X175" s="24" t="b">
        <v>0</v>
      </c>
      <c r="Y175" s="26"/>
      <c r="Z175" s="21" t="s">
        <v>655</v>
      </c>
      <c r="AA175" s="27" t="s">
        <v>62</v>
      </c>
      <c r="AB175" s="23" t="str">
        <f t="shared" si="5"/>
        <v>negative</v>
      </c>
      <c r="AC175" s="23" t="str">
        <f t="shared" si="4"/>
        <v>Don't know-no relative change</v>
      </c>
      <c r="AD175" s="26"/>
      <c r="AE175" s="26"/>
      <c r="AF175" s="26"/>
      <c r="AG175" s="26"/>
      <c r="AH175" s="26"/>
    </row>
    <row r="176">
      <c r="A176" s="19" t="s">
        <v>140</v>
      </c>
      <c r="B176" s="20">
        <f t="shared" si="1"/>
        <v>43922</v>
      </c>
      <c r="C176" s="21" t="s">
        <v>585</v>
      </c>
      <c r="D176" s="22" t="s">
        <v>656</v>
      </c>
      <c r="E176" s="23" t="s">
        <v>657</v>
      </c>
      <c r="F176" s="21" t="s">
        <v>58</v>
      </c>
      <c r="G176" s="21" t="s">
        <v>87</v>
      </c>
      <c r="H176" s="21" t="str">
        <f t="shared" si="2"/>
        <v>ONS, April 2020, Coronavirus and the social impacts on disabled people in Great Britain, https://www.ons.gov.uk/peoplepopulationandcommunity/healthandsocialcare/disability/articles/coronavirusandthesocialimpactsondisabledpeopleingreatbritain/2020-04-24</v>
      </c>
      <c r="I176" s="21" t="s">
        <v>68</v>
      </c>
      <c r="J176" s="21" t="s">
        <v>92</v>
      </c>
      <c r="K176" s="21" t="s">
        <v>113</v>
      </c>
      <c r="L176" s="24" t="b">
        <v>0</v>
      </c>
      <c r="M176" s="24" t="b">
        <v>0</v>
      </c>
      <c r="N176" s="25" t="b">
        <v>1</v>
      </c>
      <c r="O176" s="24" t="b">
        <v>0</v>
      </c>
      <c r="P176" s="24" t="b">
        <v>0</v>
      </c>
      <c r="Q176" s="24" t="b">
        <v>0</v>
      </c>
      <c r="R176" s="24" t="b">
        <v>0</v>
      </c>
      <c r="S176" s="24" t="b">
        <v>0</v>
      </c>
      <c r="T176" s="24" t="b">
        <v>0</v>
      </c>
      <c r="U176" s="24" t="b">
        <v>0</v>
      </c>
      <c r="V176" s="24" t="b">
        <v>0</v>
      </c>
      <c r="W176" s="24" t="b">
        <v>0</v>
      </c>
      <c r="X176" s="24" t="b">
        <v>0</v>
      </c>
      <c r="Y176" s="26"/>
      <c r="Z176" s="21" t="s">
        <v>658</v>
      </c>
      <c r="AA176" s="27" t="s">
        <v>62</v>
      </c>
      <c r="AB176" s="23" t="str">
        <f t="shared" si="5"/>
        <v>negative</v>
      </c>
      <c r="AC176" s="23" t="str">
        <f t="shared" si="4"/>
        <v>Don't know-no relative change</v>
      </c>
      <c r="AD176" s="26"/>
      <c r="AE176" s="26"/>
      <c r="AF176" s="26"/>
      <c r="AG176" s="26"/>
      <c r="AH176" s="26"/>
    </row>
    <row r="177">
      <c r="A177" s="19" t="s">
        <v>659</v>
      </c>
      <c r="B177" s="20">
        <f t="shared" si="1"/>
        <v>44004</v>
      </c>
      <c r="C177" s="21" t="s">
        <v>585</v>
      </c>
      <c r="D177" s="22" t="s">
        <v>595</v>
      </c>
      <c r="E177" s="23" t="s">
        <v>596</v>
      </c>
      <c r="F177" s="21" t="s">
        <v>58</v>
      </c>
      <c r="G177" s="21" t="s">
        <v>87</v>
      </c>
      <c r="H177" s="21" t="str">
        <f t="shared" si="2"/>
        <v>ONS, 22 June 2020, Coronavirus and the social impacts on young people in Great Britain: 3 April to 10 May 2020, https://www.ons.gov.uk/peoplepopulationandcommunity/birthsdeathsandmarriages/ageing/articles/coronavirusandthesocialimpactsonyoungpeopleingreatbritain/3aprilto10may2020</v>
      </c>
      <c r="I177" s="21" t="s">
        <v>68</v>
      </c>
      <c r="J177" s="21" t="s">
        <v>69</v>
      </c>
      <c r="K177" s="21" t="s">
        <v>69</v>
      </c>
      <c r="L177" s="24" t="b">
        <v>0</v>
      </c>
      <c r="M177" s="24" t="b">
        <v>0</v>
      </c>
      <c r="N177" s="24" t="b">
        <v>0</v>
      </c>
      <c r="O177" s="24" t="b">
        <v>0</v>
      </c>
      <c r="P177" s="24" t="b">
        <v>0</v>
      </c>
      <c r="Q177" s="24" t="b">
        <v>0</v>
      </c>
      <c r="R177" s="24" t="b">
        <v>0</v>
      </c>
      <c r="S177" s="25" t="b">
        <v>1</v>
      </c>
      <c r="T177" s="25" t="b">
        <v>1</v>
      </c>
      <c r="U177" s="25" t="b">
        <v>0</v>
      </c>
      <c r="V177" s="24" t="b">
        <v>0</v>
      </c>
      <c r="W177" s="24" t="b">
        <v>0</v>
      </c>
      <c r="X177" s="24" t="b">
        <v>0</v>
      </c>
      <c r="Y177" s="26"/>
      <c r="Z177" s="21" t="s">
        <v>660</v>
      </c>
      <c r="AA177" s="27" t="s">
        <v>62</v>
      </c>
      <c r="AB177" s="23" t="str">
        <f t="shared" si="5"/>
        <v>negative</v>
      </c>
      <c r="AC177" s="23" t="str">
        <f t="shared" si="4"/>
        <v>Don't know-no relative change</v>
      </c>
      <c r="AD177" s="26"/>
      <c r="AE177" s="26"/>
      <c r="AF177" s="26"/>
      <c r="AG177" s="26"/>
      <c r="AH177" s="26"/>
    </row>
    <row r="178">
      <c r="A178" s="31" t="s">
        <v>661</v>
      </c>
      <c r="B178" s="20">
        <f t="shared" si="1"/>
        <v>43990</v>
      </c>
      <c r="C178" s="32" t="s">
        <v>585</v>
      </c>
      <c r="D178" s="33" t="s">
        <v>662</v>
      </c>
      <c r="E178" s="34" t="s">
        <v>663</v>
      </c>
      <c r="F178" s="32" t="s">
        <v>58</v>
      </c>
      <c r="G178" s="32" t="s">
        <v>87</v>
      </c>
      <c r="H178" s="21" t="str">
        <f t="shared" si="2"/>
        <v>ONS, 08 June 2020, Coronavirus and loneliness, Great Britain: 3 April to 3 May 2020, https://www.ons.gov.uk/peoplepopulationandcommunity/wellbeing/bulletins/coronavirusandlonelinessgreatbritain/3aprilto3may2020</v>
      </c>
      <c r="I178" s="32" t="s">
        <v>68</v>
      </c>
      <c r="J178" s="32" t="s">
        <v>92</v>
      </c>
      <c r="K178" s="32" t="s">
        <v>113</v>
      </c>
      <c r="L178" s="35" t="b">
        <v>0</v>
      </c>
      <c r="M178" s="35" t="b">
        <v>0</v>
      </c>
      <c r="N178" s="35" t="b">
        <v>0</v>
      </c>
      <c r="O178" s="36" t="b">
        <v>1</v>
      </c>
      <c r="P178" s="35" t="b">
        <v>0</v>
      </c>
      <c r="Q178" s="36" t="b">
        <v>1</v>
      </c>
      <c r="R178" s="35" t="b">
        <v>0</v>
      </c>
      <c r="S178" s="35" t="b">
        <v>0</v>
      </c>
      <c r="T178" s="35" t="b">
        <v>0</v>
      </c>
      <c r="U178" s="35" t="b">
        <v>0</v>
      </c>
      <c r="V178" s="35" t="b">
        <v>0</v>
      </c>
      <c r="W178" s="35" t="b">
        <v>0</v>
      </c>
      <c r="X178" s="36" t="b">
        <v>1</v>
      </c>
      <c r="Y178" s="32" t="s">
        <v>498</v>
      </c>
      <c r="Z178" s="32" t="s">
        <v>664</v>
      </c>
      <c r="AA178" s="38" t="s">
        <v>62</v>
      </c>
      <c r="AB178" s="23" t="str">
        <f t="shared" si="5"/>
        <v>negative</v>
      </c>
      <c r="AC178" s="23" t="str">
        <f t="shared" si="4"/>
        <v>Don't know-no relative change</v>
      </c>
      <c r="AD178" s="37"/>
      <c r="AE178" s="37"/>
      <c r="AF178" s="37"/>
      <c r="AG178" s="37"/>
      <c r="AH178" s="37"/>
    </row>
    <row r="179">
      <c r="A179" s="19" t="s">
        <v>440</v>
      </c>
      <c r="B179" s="20">
        <f t="shared" si="1"/>
        <v>44033</v>
      </c>
      <c r="C179" s="21" t="s">
        <v>585</v>
      </c>
      <c r="D179" s="22" t="s">
        <v>665</v>
      </c>
      <c r="E179" s="23" t="s">
        <v>666</v>
      </c>
      <c r="F179" s="21" t="s">
        <v>58</v>
      </c>
      <c r="G179" s="21" t="s">
        <v>49</v>
      </c>
      <c r="H179" s="21" t="str">
        <f t="shared" si="2"/>
        <v>ONS, 21 July 2020, Which jobs can be done from home?, https://www.ons.gov.uk/employmentandlabourmarket/peopleinwork/employmentandemployeetypes/articles/whichjobscanbedonefromhome/2020-07-21</v>
      </c>
      <c r="I179" s="21" t="s">
        <v>667</v>
      </c>
      <c r="J179" s="21" t="s">
        <v>147</v>
      </c>
      <c r="K179" s="21" t="s">
        <v>172</v>
      </c>
      <c r="L179" s="24" t="b">
        <v>0</v>
      </c>
      <c r="M179" s="24" t="b">
        <v>0</v>
      </c>
      <c r="N179" s="24" t="b">
        <v>0</v>
      </c>
      <c r="O179" s="24" t="b">
        <v>0</v>
      </c>
      <c r="P179" s="24" t="b">
        <v>0</v>
      </c>
      <c r="Q179" s="24" t="b">
        <v>0</v>
      </c>
      <c r="R179" s="24" t="b">
        <v>0</v>
      </c>
      <c r="S179" s="24" t="b">
        <v>0</v>
      </c>
      <c r="T179" s="24" t="b">
        <v>0</v>
      </c>
      <c r="U179" s="24" t="b">
        <v>0</v>
      </c>
      <c r="V179" s="24" t="b">
        <v>0</v>
      </c>
      <c r="W179" s="25" t="b">
        <v>1</v>
      </c>
      <c r="X179" s="25" t="b">
        <v>0</v>
      </c>
      <c r="Y179" s="26"/>
      <c r="Z179" s="21" t="s">
        <v>668</v>
      </c>
      <c r="AA179" s="27" t="s">
        <v>62</v>
      </c>
      <c r="AB179" s="23" t="str">
        <f t="shared" si="5"/>
        <v>negative</v>
      </c>
      <c r="AC179" s="23" t="str">
        <f t="shared" si="4"/>
        <v>Don't know-no relative change</v>
      </c>
      <c r="AD179" s="26"/>
      <c r="AE179" s="26"/>
      <c r="AF179" s="26"/>
      <c r="AG179" s="26"/>
      <c r="AH179" s="26"/>
    </row>
    <row r="180">
      <c r="A180" s="19" t="s">
        <v>440</v>
      </c>
      <c r="B180" s="20">
        <f t="shared" si="1"/>
        <v>44033</v>
      </c>
      <c r="C180" s="21" t="s">
        <v>585</v>
      </c>
      <c r="D180" s="22" t="s">
        <v>665</v>
      </c>
      <c r="E180" s="23" t="s">
        <v>666</v>
      </c>
      <c r="F180" s="21" t="s">
        <v>58</v>
      </c>
      <c r="G180" s="21" t="s">
        <v>49</v>
      </c>
      <c r="H180" s="21" t="str">
        <f t="shared" si="2"/>
        <v>ONS, 21 July 2020, Which jobs can be done from home?, https://www.ons.gov.uk/employmentandlabourmarket/peopleinwork/employmentandemployeetypes/articles/whichjobscanbedonefromhome/2020-07-21</v>
      </c>
      <c r="I180" s="21" t="s">
        <v>667</v>
      </c>
      <c r="J180" s="21" t="s">
        <v>147</v>
      </c>
      <c r="K180" s="21" t="s">
        <v>172</v>
      </c>
      <c r="L180" s="25" t="b">
        <v>1</v>
      </c>
      <c r="M180" s="24" t="b">
        <v>0</v>
      </c>
      <c r="N180" s="24" t="b">
        <v>0</v>
      </c>
      <c r="O180" s="24" t="b">
        <v>0</v>
      </c>
      <c r="P180" s="24" t="b">
        <v>0</v>
      </c>
      <c r="Q180" s="24" t="b">
        <v>0</v>
      </c>
      <c r="R180" s="24" t="b">
        <v>0</v>
      </c>
      <c r="S180" s="24" t="b">
        <v>0</v>
      </c>
      <c r="T180" s="24" t="b">
        <v>0</v>
      </c>
      <c r="U180" s="24" t="b">
        <v>0</v>
      </c>
      <c r="V180" s="24" t="b">
        <v>0</v>
      </c>
      <c r="W180" s="24" t="b">
        <v>0</v>
      </c>
      <c r="X180" s="24" t="b">
        <v>0</v>
      </c>
      <c r="Y180" s="26"/>
      <c r="Z180" s="21" t="s">
        <v>669</v>
      </c>
      <c r="AA180" s="27" t="s">
        <v>62</v>
      </c>
      <c r="AB180" s="23" t="str">
        <f t="shared" si="5"/>
        <v>negative</v>
      </c>
      <c r="AC180" s="23" t="str">
        <f t="shared" si="4"/>
        <v>Don't know-no relative change</v>
      </c>
      <c r="AD180" s="26"/>
      <c r="AE180" s="26"/>
      <c r="AF180" s="26"/>
      <c r="AG180" s="26"/>
      <c r="AH180" s="26"/>
    </row>
    <row r="181">
      <c r="A181" s="19" t="s">
        <v>670</v>
      </c>
      <c r="B181" s="20">
        <f t="shared" si="1"/>
        <v>44306</v>
      </c>
      <c r="C181" s="21" t="s">
        <v>585</v>
      </c>
      <c r="D181" s="22" t="s">
        <v>671</v>
      </c>
      <c r="E181" s="23" t="s">
        <v>672</v>
      </c>
      <c r="F181" s="21" t="s">
        <v>120</v>
      </c>
      <c r="G181" s="21" t="s">
        <v>38</v>
      </c>
      <c r="H181" s="21" t="str">
        <f t="shared" si="2"/>
        <v>ONS, 20 April 2021, Labour market overview, UK: April 2021, https://www.ons.gov.uk/employmentandlabourmarket/peopleinwork/employmentandemployeetypes/bulletins/uklabourmarket/latest#employment-unemployment-and-economic-inactivity</v>
      </c>
      <c r="I181" s="21" t="s">
        <v>39</v>
      </c>
      <c r="J181" s="21" t="s">
        <v>147</v>
      </c>
      <c r="K181" s="21" t="s">
        <v>172</v>
      </c>
      <c r="L181" s="25" t="b">
        <v>1</v>
      </c>
      <c r="M181" s="24" t="b">
        <v>0</v>
      </c>
      <c r="N181" s="24" t="b">
        <v>0</v>
      </c>
      <c r="O181" s="24" t="b">
        <v>0</v>
      </c>
      <c r="P181" s="24" t="b">
        <v>0</v>
      </c>
      <c r="Q181" s="24" t="b">
        <v>0</v>
      </c>
      <c r="R181" s="24" t="b">
        <v>0</v>
      </c>
      <c r="S181" s="24" t="b">
        <v>0</v>
      </c>
      <c r="T181" s="25" t="b">
        <v>0</v>
      </c>
      <c r="U181" s="24" t="b">
        <v>0</v>
      </c>
      <c r="V181" s="24" t="b">
        <v>0</v>
      </c>
      <c r="W181" s="24" t="b">
        <v>0</v>
      </c>
      <c r="X181" s="24" t="b">
        <v>0</v>
      </c>
      <c r="Y181" s="26"/>
      <c r="Z181" s="21" t="s">
        <v>673</v>
      </c>
      <c r="AA181" s="27" t="s">
        <v>594</v>
      </c>
      <c r="AB181" s="23" t="str">
        <f t="shared" si="5"/>
        <v>negative</v>
      </c>
      <c r="AC181" s="23" t="str">
        <f t="shared" si="4"/>
        <v>Don't know-no relative change</v>
      </c>
      <c r="AD181" s="26"/>
      <c r="AE181" s="26"/>
      <c r="AF181" s="26"/>
      <c r="AG181" s="26"/>
      <c r="AH181" s="26"/>
    </row>
    <row r="182">
      <c r="A182" s="19" t="s">
        <v>674</v>
      </c>
      <c r="B182" s="20">
        <f t="shared" si="1"/>
        <v>44259</v>
      </c>
      <c r="C182" s="21" t="s">
        <v>585</v>
      </c>
      <c r="D182" s="22" t="s">
        <v>675</v>
      </c>
      <c r="E182" s="23" t="s">
        <v>676</v>
      </c>
      <c r="F182" s="21" t="s">
        <v>120</v>
      </c>
      <c r="G182" s="21" t="s">
        <v>38</v>
      </c>
      <c r="H182" s="21" t="str">
        <f t="shared" si="2"/>
        <v>ONS, 4 March 2021, Young people not in education, employment or training (NEET), UK: March 2021, https://www.ons.gov.uk/employmentandlabourmarket/peoplenotinwork/unemployment/bulletins/youngpeoplenotineducationemploymentortrainingneet/latest</v>
      </c>
      <c r="I182" s="21" t="s">
        <v>39</v>
      </c>
      <c r="J182" s="21" t="s">
        <v>147</v>
      </c>
      <c r="K182" s="21" t="s">
        <v>172</v>
      </c>
      <c r="L182" s="25" t="b">
        <v>1</v>
      </c>
      <c r="M182" s="24" t="b">
        <v>0</v>
      </c>
      <c r="N182" s="24" t="b">
        <v>0</v>
      </c>
      <c r="O182" s="24" t="b">
        <v>0</v>
      </c>
      <c r="P182" s="24" t="b">
        <v>0</v>
      </c>
      <c r="Q182" s="24" t="b">
        <v>0</v>
      </c>
      <c r="R182" s="24" t="b">
        <v>0</v>
      </c>
      <c r="S182" s="24" t="b">
        <v>0</v>
      </c>
      <c r="T182" s="25" t="b">
        <v>0</v>
      </c>
      <c r="U182" s="24" t="b">
        <v>0</v>
      </c>
      <c r="V182" s="24" t="b">
        <v>0</v>
      </c>
      <c r="W182" s="24" t="b">
        <v>0</v>
      </c>
      <c r="X182" s="25" t="b">
        <v>1</v>
      </c>
      <c r="Y182" s="21" t="s">
        <v>677</v>
      </c>
      <c r="Z182" s="21" t="s">
        <v>678</v>
      </c>
      <c r="AA182" s="27" t="s">
        <v>53</v>
      </c>
      <c r="AB182" s="23" t="str">
        <f t="shared" si="5"/>
        <v>negative</v>
      </c>
      <c r="AC182" s="23" t="str">
        <f t="shared" si="4"/>
        <v>Don't know-no relative change</v>
      </c>
      <c r="AD182" s="26"/>
      <c r="AE182" s="26"/>
      <c r="AF182" s="26"/>
      <c r="AG182" s="26"/>
      <c r="AH182" s="26"/>
    </row>
    <row r="183">
      <c r="A183" s="19" t="s">
        <v>679</v>
      </c>
      <c r="B183" s="20">
        <f t="shared" si="1"/>
        <v>44102</v>
      </c>
      <c r="C183" s="21" t="s">
        <v>585</v>
      </c>
      <c r="D183" s="22" t="s">
        <v>680</v>
      </c>
      <c r="E183" s="23" t="s">
        <v>681</v>
      </c>
      <c r="F183" s="21" t="s">
        <v>58</v>
      </c>
      <c r="G183" s="21" t="s">
        <v>49</v>
      </c>
      <c r="H183" s="21" t="str">
        <f t="shared" si="2"/>
        <v>ONS, 28 September 2020, Labour market economic analysis, quarterly: September 2020, https://www.ons.gov.uk/employmentandlabourmarket/peopleinwork/employmentandemployeetypes/articles/labourmarketeconomicanalysisquarterly/september2020</v>
      </c>
      <c r="I183" s="21" t="s">
        <v>39</v>
      </c>
      <c r="J183" s="21" t="s">
        <v>147</v>
      </c>
      <c r="K183" s="21" t="s">
        <v>172</v>
      </c>
      <c r="L183" s="25" t="b">
        <v>1</v>
      </c>
      <c r="M183" s="24" t="b">
        <v>0</v>
      </c>
      <c r="N183" s="24" t="b">
        <v>0</v>
      </c>
      <c r="O183" s="24" t="b">
        <v>0</v>
      </c>
      <c r="P183" s="24" t="b">
        <v>0</v>
      </c>
      <c r="Q183" s="24" t="b">
        <v>0</v>
      </c>
      <c r="R183" s="24" t="b">
        <v>0</v>
      </c>
      <c r="S183" s="24" t="b">
        <v>0</v>
      </c>
      <c r="T183" s="25" t="b">
        <v>0</v>
      </c>
      <c r="U183" s="24" t="b">
        <v>0</v>
      </c>
      <c r="V183" s="24" t="b">
        <v>0</v>
      </c>
      <c r="W183" s="24" t="b">
        <v>0</v>
      </c>
      <c r="X183" s="24" t="b">
        <v>0</v>
      </c>
      <c r="Y183" s="26"/>
      <c r="Z183" s="21" t="s">
        <v>682</v>
      </c>
      <c r="AA183" s="27" t="s">
        <v>74</v>
      </c>
      <c r="AB183" s="23" t="str">
        <f t="shared" si="5"/>
        <v>positive</v>
      </c>
      <c r="AC183" s="23" t="str">
        <f t="shared" si="4"/>
        <v>Don't know-no relative change</v>
      </c>
      <c r="AD183" s="26"/>
      <c r="AE183" s="26"/>
      <c r="AF183" s="26"/>
      <c r="AG183" s="26"/>
      <c r="AH183" s="26"/>
    </row>
    <row r="184">
      <c r="A184" s="19" t="s">
        <v>150</v>
      </c>
      <c r="B184" s="20">
        <f t="shared" si="1"/>
        <v>44000</v>
      </c>
      <c r="C184" s="21" t="s">
        <v>585</v>
      </c>
      <c r="D184" s="22" t="s">
        <v>683</v>
      </c>
      <c r="E184" s="23" t="s">
        <v>684</v>
      </c>
      <c r="F184" s="21" t="s">
        <v>58</v>
      </c>
      <c r="G184" s="21" t="s">
        <v>49</v>
      </c>
      <c r="H184" s="21" t="str">
        <f t="shared" si="2"/>
        <v>ONS, 18 June 2020, Personal and economic well-being in Great Britain: June 2020, https://www.ons.gov.uk/peoplepopulationandcommunity/wellbeing/bulletins/personalandeconomicwellbeingintheuk/june2020</v>
      </c>
      <c r="I184" s="21" t="s">
        <v>68</v>
      </c>
      <c r="J184" s="21" t="s">
        <v>147</v>
      </c>
      <c r="K184" s="21" t="s">
        <v>172</v>
      </c>
      <c r="L184" s="24" t="b">
        <v>0</v>
      </c>
      <c r="M184" s="24" t="b">
        <v>0</v>
      </c>
      <c r="N184" s="24" t="b">
        <v>0</v>
      </c>
      <c r="O184" s="24" t="b">
        <v>0</v>
      </c>
      <c r="P184" s="24" t="b">
        <v>0</v>
      </c>
      <c r="Q184" s="24" t="b">
        <v>0</v>
      </c>
      <c r="R184" s="25" t="b">
        <v>1</v>
      </c>
      <c r="S184" s="24" t="b">
        <v>0</v>
      </c>
      <c r="T184" s="24" t="b">
        <v>0</v>
      </c>
      <c r="U184" s="24" t="b">
        <v>0</v>
      </c>
      <c r="V184" s="24" t="b">
        <v>0</v>
      </c>
      <c r="W184" s="24" t="b">
        <v>0</v>
      </c>
      <c r="X184" s="24" t="b">
        <v>0</v>
      </c>
      <c r="Y184" s="26"/>
      <c r="Z184" s="21" t="s">
        <v>685</v>
      </c>
      <c r="AA184" s="27" t="s">
        <v>62</v>
      </c>
      <c r="AB184" s="23" t="str">
        <f t="shared" si="5"/>
        <v>negative</v>
      </c>
      <c r="AC184" s="23" t="str">
        <f t="shared" si="4"/>
        <v>Don't know-no relative change</v>
      </c>
      <c r="AD184" s="26"/>
      <c r="AE184" s="26"/>
      <c r="AF184" s="26"/>
      <c r="AG184" s="26"/>
      <c r="AH184" s="26"/>
    </row>
    <row r="185">
      <c r="A185" s="19" t="s">
        <v>150</v>
      </c>
      <c r="B185" s="20">
        <f t="shared" si="1"/>
        <v>44000</v>
      </c>
      <c r="C185" s="21" t="s">
        <v>585</v>
      </c>
      <c r="D185" s="22" t="s">
        <v>686</v>
      </c>
      <c r="E185" s="23" t="s">
        <v>684</v>
      </c>
      <c r="F185" s="21" t="s">
        <v>58</v>
      </c>
      <c r="G185" s="21" t="s">
        <v>49</v>
      </c>
      <c r="H185" s="21" t="str">
        <f t="shared" si="2"/>
        <v>ONS, 18 June 2020, Personal and economic well-being in Great Britain: June 2020, https://www.ons.gov.uk/peoplepopulationandcommunity/wellbeing/bulletins/personalandeconomicwellbeingintheuk/june2021</v>
      </c>
      <c r="I185" s="21" t="s">
        <v>68</v>
      </c>
      <c r="J185" s="21" t="s">
        <v>89</v>
      </c>
      <c r="K185" s="21" t="s">
        <v>90</v>
      </c>
      <c r="L185" s="24" t="b">
        <v>0</v>
      </c>
      <c r="M185" s="25" t="b">
        <v>0</v>
      </c>
      <c r="N185" s="24" t="b">
        <v>0</v>
      </c>
      <c r="O185" s="24" t="b">
        <v>0</v>
      </c>
      <c r="P185" s="24" t="b">
        <v>0</v>
      </c>
      <c r="Q185" s="24" t="b">
        <v>0</v>
      </c>
      <c r="R185" s="25" t="b">
        <v>1</v>
      </c>
      <c r="S185" s="24" t="b">
        <v>0</v>
      </c>
      <c r="T185" s="24" t="b">
        <v>0</v>
      </c>
      <c r="U185" s="24" t="b">
        <v>0</v>
      </c>
      <c r="V185" s="24" t="b">
        <v>0</v>
      </c>
      <c r="W185" s="24" t="b">
        <v>0</v>
      </c>
      <c r="X185" s="24" t="b">
        <v>0</v>
      </c>
      <c r="Y185" s="26"/>
      <c r="Z185" s="21" t="s">
        <v>687</v>
      </c>
      <c r="AA185" s="27" t="s">
        <v>62</v>
      </c>
      <c r="AB185" s="23" t="str">
        <f t="shared" si="5"/>
        <v>negative</v>
      </c>
      <c r="AC185" s="23" t="str">
        <f t="shared" si="4"/>
        <v>Don't know-no relative change</v>
      </c>
      <c r="AD185" s="26"/>
      <c r="AE185" s="26"/>
      <c r="AF185" s="26"/>
      <c r="AG185" s="26"/>
      <c r="AH185" s="26"/>
    </row>
    <row r="186">
      <c r="A186" s="19" t="s">
        <v>80</v>
      </c>
      <c r="B186" s="20">
        <f t="shared" si="1"/>
        <v>44013</v>
      </c>
      <c r="C186" s="21" t="s">
        <v>585</v>
      </c>
      <c r="D186" s="22" t="s">
        <v>688</v>
      </c>
      <c r="E186" s="23" t="s">
        <v>689</v>
      </c>
      <c r="F186" s="21" t="s">
        <v>58</v>
      </c>
      <c r="G186" s="21" t="s">
        <v>49</v>
      </c>
      <c r="H186" s="21" t="str">
        <f t="shared" si="2"/>
        <v>ONS, July 2020, Parenting in lockdown: Coronavirus and the effects on work-life balance, https://www.ons.gov.uk/peoplepopulationandcommunity/healthandsocialcare/conditionsanddiseases/articles/parentinginlockdowncoronavirusandtheeffectsonworklifebalance/2020-07-22</v>
      </c>
      <c r="I186" s="21" t="s">
        <v>39</v>
      </c>
      <c r="J186" s="21" t="s">
        <v>147</v>
      </c>
      <c r="K186" s="21" t="s">
        <v>148</v>
      </c>
      <c r="L186" s="25" t="b">
        <v>1</v>
      </c>
      <c r="M186" s="24" t="b">
        <v>0</v>
      </c>
      <c r="N186" s="24" t="b">
        <v>0</v>
      </c>
      <c r="O186" s="24" t="b">
        <v>0</v>
      </c>
      <c r="P186" s="24" t="b">
        <v>0</v>
      </c>
      <c r="Q186" s="24" t="b">
        <v>0</v>
      </c>
      <c r="R186" s="24" t="b">
        <v>0</v>
      </c>
      <c r="S186" s="24" t="b">
        <v>0</v>
      </c>
      <c r="T186" s="24" t="b">
        <v>0</v>
      </c>
      <c r="U186" s="24" t="b">
        <v>0</v>
      </c>
      <c r="V186" s="24" t="b">
        <v>0</v>
      </c>
      <c r="W186" s="24" t="b">
        <v>0</v>
      </c>
      <c r="X186" s="24" t="b">
        <v>0</v>
      </c>
      <c r="Y186" s="26"/>
      <c r="Z186" s="21" t="s">
        <v>690</v>
      </c>
      <c r="AA186" s="27" t="s">
        <v>62</v>
      </c>
      <c r="AB186" s="23" t="str">
        <f t="shared" si="5"/>
        <v>negative</v>
      </c>
      <c r="AC186" s="23" t="str">
        <f t="shared" si="4"/>
        <v>Don't know-no relative change</v>
      </c>
      <c r="AD186" s="26"/>
      <c r="AE186" s="26"/>
      <c r="AF186" s="26"/>
      <c r="AG186" s="26"/>
      <c r="AH186" s="26"/>
    </row>
    <row r="187">
      <c r="A187" s="19" t="s">
        <v>691</v>
      </c>
      <c r="B187" s="20">
        <f t="shared" si="1"/>
        <v>44312</v>
      </c>
      <c r="C187" s="21" t="s">
        <v>585</v>
      </c>
      <c r="D187" s="22" t="s">
        <v>692</v>
      </c>
      <c r="E187" s="23" t="s">
        <v>693</v>
      </c>
      <c r="F187" s="21" t="s">
        <v>106</v>
      </c>
      <c r="G187" s="21" t="s">
        <v>49</v>
      </c>
      <c r="H187" s="21" t="str">
        <f t="shared" si="2"/>
        <v>ONS, 26 April 2021, How has lockdown changed our relationship with nature?, https://www.ons.gov.uk/economy/environmentalaccounts/articles/howhaslockdownchangedourrelationshipwithnature/2021-04-26</v>
      </c>
      <c r="I187" s="21" t="s">
        <v>39</v>
      </c>
      <c r="J187" s="21" t="s">
        <v>84</v>
      </c>
      <c r="K187" s="21" t="s">
        <v>256</v>
      </c>
      <c r="L187" s="24" t="b">
        <v>0</v>
      </c>
      <c r="M187" s="24" t="b">
        <v>0</v>
      </c>
      <c r="N187" s="24" t="b">
        <v>0</v>
      </c>
      <c r="O187" s="24" t="b">
        <v>0</v>
      </c>
      <c r="P187" s="24" t="b">
        <v>0</v>
      </c>
      <c r="Q187" s="24" t="b">
        <v>0</v>
      </c>
      <c r="R187" s="24" t="b">
        <v>0</v>
      </c>
      <c r="S187" s="24" t="b">
        <v>0</v>
      </c>
      <c r="T187" s="24" t="b">
        <v>0</v>
      </c>
      <c r="U187" s="24" t="b">
        <v>0</v>
      </c>
      <c r="V187" s="24" t="b">
        <v>0</v>
      </c>
      <c r="W187" s="24" t="b">
        <v>0</v>
      </c>
      <c r="X187" s="25" t="b">
        <v>1</v>
      </c>
      <c r="Y187" s="21" t="s">
        <v>694</v>
      </c>
      <c r="Z187" s="21" t="s">
        <v>695</v>
      </c>
      <c r="AA187" s="27" t="s">
        <v>74</v>
      </c>
      <c r="AB187" s="23" t="str">
        <f t="shared" si="5"/>
        <v>positive</v>
      </c>
      <c r="AC187" s="23" t="str">
        <f t="shared" si="4"/>
        <v>Don't know-no relative change</v>
      </c>
      <c r="AD187" s="26"/>
      <c r="AE187" s="26"/>
      <c r="AF187" s="26"/>
      <c r="AG187" s="26"/>
      <c r="AH187" s="26"/>
    </row>
    <row r="188">
      <c r="A188" s="19" t="s">
        <v>696</v>
      </c>
      <c r="B188" s="20">
        <f t="shared" si="1"/>
        <v>43965</v>
      </c>
      <c r="C188" s="21" t="s">
        <v>585</v>
      </c>
      <c r="D188" s="22" t="s">
        <v>697</v>
      </c>
      <c r="E188" s="23" t="s">
        <v>698</v>
      </c>
      <c r="F188" s="21" t="s">
        <v>58</v>
      </c>
      <c r="G188" s="21" t="s">
        <v>699</v>
      </c>
      <c r="H188" s="21" t="str">
        <f t="shared" si="2"/>
        <v>ONS, 14 May 2020, Access to gardens and public green space in Great Britain, https://www.ons.gov.uk/releases/accesstogardensandpublicgreenspaceingreatbritain</v>
      </c>
      <c r="I188" s="21" t="s">
        <v>68</v>
      </c>
      <c r="J188" s="21" t="s">
        <v>84</v>
      </c>
      <c r="K188" s="21" t="s">
        <v>108</v>
      </c>
      <c r="L188" s="24" t="b">
        <v>0</v>
      </c>
      <c r="M188" s="25" t="b">
        <v>1</v>
      </c>
      <c r="N188" s="24" t="b">
        <v>0</v>
      </c>
      <c r="O188" s="24" t="b">
        <v>0</v>
      </c>
      <c r="P188" s="24" t="b">
        <v>0</v>
      </c>
      <c r="Q188" s="24" t="b">
        <v>0</v>
      </c>
      <c r="R188" s="24" t="b">
        <v>0</v>
      </c>
      <c r="S188" s="24" t="b">
        <v>0</v>
      </c>
      <c r="T188" s="24" t="b">
        <v>0</v>
      </c>
      <c r="U188" s="24" t="b">
        <v>0</v>
      </c>
      <c r="V188" s="24" t="b">
        <v>0</v>
      </c>
      <c r="W188" s="25" t="b">
        <v>1</v>
      </c>
      <c r="X188" s="25" t="b">
        <v>1</v>
      </c>
      <c r="Y188" s="21" t="s">
        <v>700</v>
      </c>
      <c r="Z188" s="21" t="s">
        <v>701</v>
      </c>
      <c r="AA188" s="27" t="s">
        <v>218</v>
      </c>
      <c r="AB188" s="23" t="str">
        <f t="shared" si="5"/>
        <v>negative</v>
      </c>
      <c r="AC188" s="23" t="str">
        <f t="shared" si="4"/>
        <v>Don't know-no relative change</v>
      </c>
      <c r="AD188" s="26"/>
      <c r="AE188" s="26"/>
      <c r="AF188" s="26"/>
      <c r="AG188" s="26"/>
      <c r="AH188" s="26"/>
    </row>
    <row r="189">
      <c r="A189" s="19" t="s">
        <v>696</v>
      </c>
      <c r="B189" s="20">
        <f t="shared" si="1"/>
        <v>43965</v>
      </c>
      <c r="C189" s="21" t="s">
        <v>585</v>
      </c>
      <c r="D189" s="22" t="s">
        <v>702</v>
      </c>
      <c r="E189" s="23" t="s">
        <v>703</v>
      </c>
      <c r="F189" s="21" t="s">
        <v>58</v>
      </c>
      <c r="G189" s="21" t="s">
        <v>87</v>
      </c>
      <c r="H189" s="21" t="str">
        <f t="shared" si="2"/>
        <v>ONS, 14 May 2020, One in eight British households has no garden, https://www.ons.gov.uk/economy/environmentalaccounts/articles/oneineightbritishhouseholdshasnogarden/2020-05-14</v>
      </c>
      <c r="I189" s="21" t="s">
        <v>68</v>
      </c>
      <c r="J189" s="21" t="s">
        <v>84</v>
      </c>
      <c r="K189" s="21" t="s">
        <v>256</v>
      </c>
      <c r="L189" s="24" t="b">
        <v>0</v>
      </c>
      <c r="M189" s="24" t="b">
        <v>0</v>
      </c>
      <c r="N189" s="24" t="b">
        <v>0</v>
      </c>
      <c r="O189" s="24" t="b">
        <v>0</v>
      </c>
      <c r="P189" s="24" t="b">
        <v>0</v>
      </c>
      <c r="Q189" s="24" t="b">
        <v>0</v>
      </c>
      <c r="R189" s="24" t="b">
        <v>0</v>
      </c>
      <c r="S189" s="24" t="b">
        <v>0</v>
      </c>
      <c r="T189" s="25" t="b">
        <v>1</v>
      </c>
      <c r="U189" s="24" t="b">
        <v>0</v>
      </c>
      <c r="V189" s="24" t="b">
        <v>0</v>
      </c>
      <c r="W189" s="24" t="b">
        <v>0</v>
      </c>
      <c r="X189" s="24" t="b">
        <v>0</v>
      </c>
      <c r="Y189" s="26"/>
      <c r="Z189" s="21" t="s">
        <v>704</v>
      </c>
      <c r="AA189" s="27" t="s">
        <v>74</v>
      </c>
      <c r="AB189" s="23" t="str">
        <f t="shared" si="5"/>
        <v>positive</v>
      </c>
      <c r="AC189" s="23" t="str">
        <f t="shared" si="4"/>
        <v>Don't know-no relative change</v>
      </c>
      <c r="AD189" s="26"/>
      <c r="AE189" s="26"/>
      <c r="AF189" s="26"/>
      <c r="AG189" s="26"/>
      <c r="AH189" s="26"/>
    </row>
    <row r="190">
      <c r="A190" s="19" t="s">
        <v>659</v>
      </c>
      <c r="B190" s="20">
        <f t="shared" si="1"/>
        <v>44004</v>
      </c>
      <c r="C190" s="21" t="s">
        <v>585</v>
      </c>
      <c r="D190" s="22" t="s">
        <v>595</v>
      </c>
      <c r="E190" s="23" t="s">
        <v>596</v>
      </c>
      <c r="F190" s="21" t="s">
        <v>58</v>
      </c>
      <c r="G190" s="21" t="s">
        <v>49</v>
      </c>
      <c r="H190" s="21" t="str">
        <f t="shared" si="2"/>
        <v>ONS, 22 June 2020, Coronavirus and the social impacts on young people in Great Britain: 3 April to 10 May 2020, https://www.ons.gov.uk/peoplepopulationandcommunity/birthsdeathsandmarriages/ageing/articles/coronavirusandthesocialimpactsonyoungpeopleingreatbritain/3aprilto10may2020</v>
      </c>
      <c r="I190" s="21" t="s">
        <v>68</v>
      </c>
      <c r="J190" s="21" t="s">
        <v>183</v>
      </c>
      <c r="K190" s="21" t="s">
        <v>323</v>
      </c>
      <c r="L190" s="24" t="b">
        <v>0</v>
      </c>
      <c r="M190" s="24" t="b">
        <v>0</v>
      </c>
      <c r="N190" s="24" t="b">
        <v>0</v>
      </c>
      <c r="O190" s="24" t="b">
        <v>0</v>
      </c>
      <c r="P190" s="24" t="b">
        <v>0</v>
      </c>
      <c r="Q190" s="24" t="b">
        <v>0</v>
      </c>
      <c r="R190" s="24" t="b">
        <v>0</v>
      </c>
      <c r="S190" s="25" t="b">
        <v>1</v>
      </c>
      <c r="T190" s="25" t="b">
        <v>0</v>
      </c>
      <c r="U190" s="24" t="b">
        <v>0</v>
      </c>
      <c r="V190" s="24" t="b">
        <v>0</v>
      </c>
      <c r="W190" s="24" t="b">
        <v>0</v>
      </c>
      <c r="X190" s="24" t="b">
        <v>0</v>
      </c>
      <c r="Y190" s="26"/>
      <c r="Z190" s="21" t="s">
        <v>705</v>
      </c>
      <c r="AA190" s="27" t="s">
        <v>53</v>
      </c>
      <c r="AB190" s="23" t="str">
        <f t="shared" si="5"/>
        <v>negative</v>
      </c>
      <c r="AC190" s="23" t="str">
        <f t="shared" si="4"/>
        <v>Don't know-no relative change</v>
      </c>
      <c r="AD190" s="26"/>
      <c r="AE190" s="26"/>
      <c r="AF190" s="26"/>
      <c r="AG190" s="26"/>
      <c r="AH190" s="26"/>
    </row>
    <row r="191">
      <c r="A191" s="19" t="s">
        <v>706</v>
      </c>
      <c r="B191" s="20">
        <f t="shared" si="1"/>
        <v>43987</v>
      </c>
      <c r="C191" s="21" t="s">
        <v>585</v>
      </c>
      <c r="D191" s="22" t="s">
        <v>707</v>
      </c>
      <c r="E191" s="23" t="s">
        <v>708</v>
      </c>
      <c r="F191" s="21" t="s">
        <v>58</v>
      </c>
      <c r="G191" s="21" t="s">
        <v>49</v>
      </c>
      <c r="H191" s="21" t="str">
        <f t="shared" si="2"/>
        <v>ONS, 05 June 2020, Coronavirus and the social impacts on Great Britain: 5 June 2020, https://www.ons.gov.uk/peoplepopulationandcommunity/healthandsocialcare/healthandwellbeing/bulletins/coronavirusandthesocialimpactsongreatbritain/5june2020</v>
      </c>
      <c r="I191" s="21" t="s">
        <v>68</v>
      </c>
      <c r="J191" s="21" t="s">
        <v>183</v>
      </c>
      <c r="K191" s="21" t="s">
        <v>323</v>
      </c>
      <c r="L191" s="24" t="b">
        <v>0</v>
      </c>
      <c r="M191" s="24" t="b">
        <v>0</v>
      </c>
      <c r="N191" s="24" t="b">
        <v>0</v>
      </c>
      <c r="O191" s="24" t="b">
        <v>0</v>
      </c>
      <c r="P191" s="24" t="b">
        <v>0</v>
      </c>
      <c r="Q191" s="24" t="b">
        <v>0</v>
      </c>
      <c r="R191" s="25" t="b">
        <v>1</v>
      </c>
      <c r="S191" s="25" t="b">
        <v>1</v>
      </c>
      <c r="T191" s="24" t="b">
        <v>0</v>
      </c>
      <c r="U191" s="24" t="b">
        <v>0</v>
      </c>
      <c r="V191" s="24" t="b">
        <v>0</v>
      </c>
      <c r="W191" s="24" t="b">
        <v>0</v>
      </c>
      <c r="X191" s="24" t="b">
        <v>0</v>
      </c>
      <c r="Y191" s="26"/>
      <c r="Z191" s="21" t="s">
        <v>709</v>
      </c>
      <c r="AA191" s="27" t="s">
        <v>53</v>
      </c>
      <c r="AB191" s="23" t="str">
        <f t="shared" si="5"/>
        <v>negative</v>
      </c>
      <c r="AC191" s="23" t="str">
        <f t="shared" si="4"/>
        <v>Don't know-no relative change</v>
      </c>
      <c r="AD191" s="26"/>
      <c r="AE191" s="26"/>
      <c r="AF191" s="26"/>
      <c r="AG191" s="26"/>
      <c r="AH191" s="26"/>
    </row>
    <row r="192">
      <c r="A192" s="19" t="s">
        <v>710</v>
      </c>
      <c r="B192" s="20">
        <f t="shared" si="1"/>
        <v>44230</v>
      </c>
      <c r="C192" s="21" t="s">
        <v>585</v>
      </c>
      <c r="D192" s="22" t="s">
        <v>711</v>
      </c>
      <c r="E192" s="23" t="s">
        <v>712</v>
      </c>
      <c r="F192" s="21" t="s">
        <v>58</v>
      </c>
      <c r="G192" s="21" t="s">
        <v>49</v>
      </c>
      <c r="H192" s="21" t="str">
        <f t="shared" si="2"/>
        <v>ONS, 03 February 2021, Crime in England and Wales: year ending September 2020, https://www.ons.gov.uk/peoplepopulationandcommunity/crimeandjustice/bulletins/crimeinenglandandwales/yearendingseptember2020</v>
      </c>
      <c r="I192" s="21" t="s">
        <v>380</v>
      </c>
      <c r="J192" s="21" t="s">
        <v>84</v>
      </c>
      <c r="K192" s="21" t="s">
        <v>256</v>
      </c>
      <c r="L192" s="24" t="b">
        <v>0</v>
      </c>
      <c r="M192" s="24" t="b">
        <v>0</v>
      </c>
      <c r="N192" s="24" t="b">
        <v>0</v>
      </c>
      <c r="O192" s="24" t="b">
        <v>0</v>
      </c>
      <c r="P192" s="24" t="b">
        <v>0</v>
      </c>
      <c r="Q192" s="24" t="b">
        <v>0</v>
      </c>
      <c r="R192" s="24" t="b">
        <v>0</v>
      </c>
      <c r="S192" s="24" t="b">
        <v>0</v>
      </c>
      <c r="T192" s="24" t="b">
        <v>0</v>
      </c>
      <c r="U192" s="24" t="b">
        <v>0</v>
      </c>
      <c r="V192" s="24" t="b">
        <v>0</v>
      </c>
      <c r="W192" s="24" t="b">
        <v>0</v>
      </c>
      <c r="X192" s="25" t="b">
        <v>1</v>
      </c>
      <c r="Y192" s="21" t="s">
        <v>577</v>
      </c>
      <c r="Z192" s="21" t="s">
        <v>713</v>
      </c>
      <c r="AA192" s="27" t="s">
        <v>74</v>
      </c>
      <c r="AB192" s="23" t="str">
        <f t="shared" si="5"/>
        <v>positive</v>
      </c>
      <c r="AC192" s="23" t="str">
        <f t="shared" si="4"/>
        <v>Don't know-no relative change</v>
      </c>
      <c r="AD192" s="26"/>
      <c r="AE192" s="26"/>
      <c r="AF192" s="26"/>
      <c r="AG192" s="26"/>
      <c r="AH192" s="26"/>
    </row>
    <row r="193">
      <c r="A193" s="19" t="s">
        <v>710</v>
      </c>
      <c r="B193" s="20">
        <f t="shared" si="1"/>
        <v>44230</v>
      </c>
      <c r="C193" s="21" t="s">
        <v>585</v>
      </c>
      <c r="D193" s="22" t="s">
        <v>711</v>
      </c>
      <c r="E193" s="23" t="s">
        <v>712</v>
      </c>
      <c r="F193" s="21" t="s">
        <v>58</v>
      </c>
      <c r="G193" s="21" t="s">
        <v>49</v>
      </c>
      <c r="H193" s="21" t="str">
        <f t="shared" si="2"/>
        <v>ONS, 03 February 2021, Crime in England and Wales: year ending September 2020, https://www.ons.gov.uk/peoplepopulationandcommunity/crimeandjustice/bulletins/crimeinenglandandwales/yearendingseptember2020</v>
      </c>
      <c r="I193" s="21" t="s">
        <v>380</v>
      </c>
      <c r="J193" s="21" t="s">
        <v>84</v>
      </c>
      <c r="K193" s="21" t="s">
        <v>256</v>
      </c>
      <c r="L193" s="24" t="b">
        <v>0</v>
      </c>
      <c r="M193" s="24" t="b">
        <v>0</v>
      </c>
      <c r="N193" s="24" t="b">
        <v>0</v>
      </c>
      <c r="O193" s="24" t="b">
        <v>0</v>
      </c>
      <c r="P193" s="24" t="b">
        <v>0</v>
      </c>
      <c r="Q193" s="24" t="b">
        <v>0</v>
      </c>
      <c r="R193" s="24" t="b">
        <v>0</v>
      </c>
      <c r="S193" s="24" t="b">
        <v>0</v>
      </c>
      <c r="T193" s="24" t="b">
        <v>0</v>
      </c>
      <c r="U193" s="24" t="b">
        <v>0</v>
      </c>
      <c r="V193" s="24" t="b">
        <v>0</v>
      </c>
      <c r="W193" s="24" t="b">
        <v>0</v>
      </c>
      <c r="X193" s="25" t="b">
        <v>1</v>
      </c>
      <c r="Y193" s="21" t="s">
        <v>577</v>
      </c>
      <c r="Z193" s="32" t="s">
        <v>714</v>
      </c>
      <c r="AA193" s="27" t="s">
        <v>53</v>
      </c>
      <c r="AB193" s="23" t="str">
        <f t="shared" si="5"/>
        <v>negative</v>
      </c>
      <c r="AC193" s="23" t="str">
        <f t="shared" si="4"/>
        <v>Don't know-no relative change</v>
      </c>
      <c r="AD193" s="26"/>
      <c r="AE193" s="26"/>
      <c r="AF193" s="26"/>
      <c r="AG193" s="26"/>
      <c r="AH193" s="26"/>
    </row>
    <row r="194">
      <c r="A194" s="19" t="s">
        <v>259</v>
      </c>
      <c r="B194" s="20">
        <f t="shared" si="1"/>
        <v>44231</v>
      </c>
      <c r="C194" s="21" t="s">
        <v>585</v>
      </c>
      <c r="D194" s="22" t="s">
        <v>715</v>
      </c>
      <c r="E194" s="23" t="s">
        <v>716</v>
      </c>
      <c r="F194" s="21" t="s">
        <v>37</v>
      </c>
      <c r="G194" s="21" t="s">
        <v>38</v>
      </c>
      <c r="H194" s="21" t="str">
        <f t="shared" si="2"/>
        <v>ONS, 04 February 2021, Personal well-being in the UK, quarterly: April 2011 to September 2020, https://www.ons.gov.uk/peoplepopulationandcommunity/wellbeing/bulletins/personalwellbeingintheukquarterly/april2011toseptember2020</v>
      </c>
      <c r="I194" s="21" t="s">
        <v>39</v>
      </c>
      <c r="J194" s="21" t="s">
        <v>69</v>
      </c>
      <c r="K194" s="21" t="s">
        <v>69</v>
      </c>
      <c r="L194" s="24" t="b">
        <v>0</v>
      </c>
      <c r="M194" s="24" t="b">
        <v>0</v>
      </c>
      <c r="N194" s="24" t="b">
        <v>0</v>
      </c>
      <c r="O194" s="24" t="b">
        <v>0</v>
      </c>
      <c r="P194" s="24" t="b">
        <v>0</v>
      </c>
      <c r="Q194" s="24" t="b">
        <v>0</v>
      </c>
      <c r="R194" s="24" t="b">
        <v>0</v>
      </c>
      <c r="S194" s="24" t="b">
        <v>0</v>
      </c>
      <c r="T194" s="24" t="b">
        <v>0</v>
      </c>
      <c r="U194" s="24" t="b">
        <v>0</v>
      </c>
      <c r="V194" s="24" t="b">
        <v>0</v>
      </c>
      <c r="W194" s="24" t="b">
        <v>0</v>
      </c>
      <c r="X194" s="25" t="b">
        <v>1</v>
      </c>
      <c r="Y194" s="21" t="s">
        <v>717</v>
      </c>
      <c r="Z194" s="21" t="s">
        <v>718</v>
      </c>
      <c r="AA194" s="27" t="s">
        <v>53</v>
      </c>
      <c r="AB194" s="23" t="str">
        <f t="shared" si="5"/>
        <v>negative</v>
      </c>
      <c r="AC194" s="23" t="str">
        <f t="shared" si="4"/>
        <v>Don't know-no relative change</v>
      </c>
      <c r="AD194" s="26"/>
      <c r="AE194" s="26"/>
      <c r="AF194" s="26"/>
      <c r="AG194" s="26"/>
      <c r="AH194" s="26"/>
    </row>
    <row r="195">
      <c r="A195" s="19" t="s">
        <v>259</v>
      </c>
      <c r="B195" s="20">
        <f t="shared" si="1"/>
        <v>44231</v>
      </c>
      <c r="C195" s="21" t="s">
        <v>585</v>
      </c>
      <c r="D195" s="22" t="s">
        <v>715</v>
      </c>
      <c r="E195" s="23" t="s">
        <v>716</v>
      </c>
      <c r="F195" s="21" t="s">
        <v>37</v>
      </c>
      <c r="G195" s="21" t="s">
        <v>38</v>
      </c>
      <c r="H195" s="21" t="str">
        <f t="shared" si="2"/>
        <v>ONS, 04 February 2021, Personal well-being in the UK, quarterly: April 2011 to September 2020, https://www.ons.gov.uk/peoplepopulationandcommunity/wellbeing/bulletins/personalwellbeingintheukquarterly/april2011toseptember2020</v>
      </c>
      <c r="I195" s="21" t="s">
        <v>39</v>
      </c>
      <c r="J195" s="21" t="s">
        <v>69</v>
      </c>
      <c r="K195" s="21" t="s">
        <v>69</v>
      </c>
      <c r="L195" s="24" t="b">
        <v>0</v>
      </c>
      <c r="M195" s="24" t="b">
        <v>0</v>
      </c>
      <c r="N195" s="24" t="b">
        <v>0</v>
      </c>
      <c r="O195" s="24" t="b">
        <v>0</v>
      </c>
      <c r="P195" s="24" t="b">
        <v>0</v>
      </c>
      <c r="Q195" s="24" t="b">
        <v>0</v>
      </c>
      <c r="R195" s="24" t="b">
        <v>0</v>
      </c>
      <c r="S195" s="24" t="b">
        <v>0</v>
      </c>
      <c r="T195" s="24" t="b">
        <v>0</v>
      </c>
      <c r="U195" s="24" t="b">
        <v>0</v>
      </c>
      <c r="V195" s="24" t="b">
        <v>0</v>
      </c>
      <c r="W195" s="24" t="b">
        <v>0</v>
      </c>
      <c r="X195" s="25" t="b">
        <v>1</v>
      </c>
      <c r="Y195" s="21" t="s">
        <v>717</v>
      </c>
      <c r="Z195" s="21" t="s">
        <v>719</v>
      </c>
      <c r="AA195" s="27" t="s">
        <v>74</v>
      </c>
      <c r="AB195" s="23" t="str">
        <f t="shared" si="5"/>
        <v>positive</v>
      </c>
      <c r="AC195" s="23" t="str">
        <f t="shared" si="4"/>
        <v>Don't know-no relative change</v>
      </c>
      <c r="AD195" s="26"/>
      <c r="AE195" s="26"/>
      <c r="AF195" s="26"/>
      <c r="AG195" s="26"/>
      <c r="AH195" s="26"/>
    </row>
    <row r="196">
      <c r="A196" s="19" t="s">
        <v>199</v>
      </c>
      <c r="B196" s="20">
        <f t="shared" si="1"/>
        <v>44287</v>
      </c>
      <c r="C196" s="21" t="s">
        <v>585</v>
      </c>
      <c r="D196" s="22" t="s">
        <v>720</v>
      </c>
      <c r="E196" s="23" t="s">
        <v>721</v>
      </c>
      <c r="F196" s="21" t="s">
        <v>462</v>
      </c>
      <c r="G196" s="21" t="s">
        <v>49</v>
      </c>
      <c r="H196" s="21" t="str">
        <f t="shared" si="2"/>
        <v>ONS, April 2021, Mapping loneliness during the coronavirus pandemic, https://www.ons.gov.uk/peoplepopulationandcommunity/wellbeing/articles/mappinglonelinessduringthecoronaviruspandemic/2021-04-07</v>
      </c>
      <c r="I196" s="21" t="s">
        <v>39</v>
      </c>
      <c r="J196" s="21" t="s">
        <v>92</v>
      </c>
      <c r="K196" s="21" t="s">
        <v>293</v>
      </c>
      <c r="L196" s="24" t="b">
        <v>0</v>
      </c>
      <c r="M196" s="24" t="b">
        <v>0</v>
      </c>
      <c r="N196" s="24" t="b">
        <v>0</v>
      </c>
      <c r="O196" s="24" t="b">
        <v>0</v>
      </c>
      <c r="P196" s="24" t="b">
        <v>0</v>
      </c>
      <c r="Q196" s="25" t="b">
        <v>1</v>
      </c>
      <c r="R196" s="24" t="b">
        <v>0</v>
      </c>
      <c r="S196" s="24" t="b">
        <v>0</v>
      </c>
      <c r="T196" s="24" t="b">
        <v>0</v>
      </c>
      <c r="U196" s="24" t="b">
        <v>0</v>
      </c>
      <c r="V196" s="24" t="b">
        <v>0</v>
      </c>
      <c r="W196" s="25" t="b">
        <v>1</v>
      </c>
      <c r="X196" s="25" t="b">
        <v>1</v>
      </c>
      <c r="Y196" s="21" t="s">
        <v>722</v>
      </c>
      <c r="Z196" s="21" t="s">
        <v>723</v>
      </c>
      <c r="AA196" s="27" t="s">
        <v>218</v>
      </c>
      <c r="AB196" s="23" t="str">
        <f t="shared" si="5"/>
        <v>negative</v>
      </c>
      <c r="AC196" s="23" t="str">
        <f t="shared" si="4"/>
        <v>Don't know-no relative change</v>
      </c>
      <c r="AD196" s="26"/>
      <c r="AE196" s="26"/>
      <c r="AF196" s="26"/>
      <c r="AG196" s="26"/>
      <c r="AH196" s="26"/>
    </row>
    <row r="197">
      <c r="A197" s="19" t="s">
        <v>199</v>
      </c>
      <c r="B197" s="20">
        <f t="shared" si="1"/>
        <v>44287</v>
      </c>
      <c r="C197" s="21" t="s">
        <v>585</v>
      </c>
      <c r="D197" s="21" t="s">
        <v>724</v>
      </c>
      <c r="E197" s="23" t="s">
        <v>721</v>
      </c>
      <c r="F197" s="21" t="s">
        <v>462</v>
      </c>
      <c r="G197" s="21" t="s">
        <v>49</v>
      </c>
      <c r="H197" s="21" t="str">
        <f t="shared" si="2"/>
        <v>ONS, April 2021, Mapping loneliness during the coronavirus pandemic, https://www.ons.gov.uk/peoplepopulationandcommunity/wellbeing/articles/mappinglonelinessduringthecoronaviruspandemic/2021-04-08</v>
      </c>
      <c r="I197" s="21" t="s">
        <v>39</v>
      </c>
      <c r="J197" s="21" t="s">
        <v>92</v>
      </c>
      <c r="K197" s="21" t="s">
        <v>293</v>
      </c>
      <c r="L197" s="24" t="b">
        <v>0</v>
      </c>
      <c r="M197" s="24" t="b">
        <v>0</v>
      </c>
      <c r="N197" s="24" t="b">
        <v>0</v>
      </c>
      <c r="O197" s="24" t="b">
        <v>0</v>
      </c>
      <c r="P197" s="24" t="b">
        <v>0</v>
      </c>
      <c r="Q197" s="24" t="b">
        <v>0</v>
      </c>
      <c r="R197" s="24" t="b">
        <v>0</v>
      </c>
      <c r="S197" s="24" t="b">
        <v>0</v>
      </c>
      <c r="T197" s="24" t="b">
        <v>0</v>
      </c>
      <c r="U197" s="24" t="b">
        <v>0</v>
      </c>
      <c r="V197" s="24" t="b">
        <v>0</v>
      </c>
      <c r="W197" s="24" t="b">
        <v>0</v>
      </c>
      <c r="X197" s="25" t="b">
        <v>1</v>
      </c>
      <c r="Y197" s="21" t="s">
        <v>725</v>
      </c>
      <c r="Z197" s="21" t="s">
        <v>726</v>
      </c>
      <c r="AA197" s="27" t="s">
        <v>62</v>
      </c>
      <c r="AB197" s="23" t="str">
        <f t="shared" si="5"/>
        <v>negative</v>
      </c>
      <c r="AC197" s="23" t="str">
        <f t="shared" si="4"/>
        <v>Don't know-no relative change</v>
      </c>
      <c r="AD197" s="26"/>
      <c r="AE197" s="26"/>
      <c r="AF197" s="26"/>
      <c r="AG197" s="26"/>
      <c r="AH197" s="26"/>
    </row>
    <row r="198">
      <c r="A198" s="19" t="s">
        <v>199</v>
      </c>
      <c r="B198" s="20">
        <f t="shared" si="1"/>
        <v>44287</v>
      </c>
      <c r="C198" s="21" t="s">
        <v>585</v>
      </c>
      <c r="D198" s="21" t="s">
        <v>727</v>
      </c>
      <c r="E198" s="23" t="s">
        <v>721</v>
      </c>
      <c r="F198" s="21" t="s">
        <v>462</v>
      </c>
      <c r="G198" s="21" t="s">
        <v>49</v>
      </c>
      <c r="H198" s="21" t="str">
        <f t="shared" si="2"/>
        <v>ONS, April 2021, Mapping loneliness during the coronavirus pandemic, https://www.ons.gov.uk/peoplepopulationandcommunity/wellbeing/articles/mappinglonelinessduringthecoronaviruspandemic/2021-04-09</v>
      </c>
      <c r="I198" s="21" t="s">
        <v>39</v>
      </c>
      <c r="J198" s="21" t="s">
        <v>69</v>
      </c>
      <c r="K198" s="21" t="s">
        <v>69</v>
      </c>
      <c r="L198" s="24" t="b">
        <v>0</v>
      </c>
      <c r="M198" s="24" t="b">
        <v>0</v>
      </c>
      <c r="N198" s="24" t="b">
        <v>0</v>
      </c>
      <c r="O198" s="24" t="b">
        <v>0</v>
      </c>
      <c r="P198" s="24" t="b">
        <v>0</v>
      </c>
      <c r="Q198" s="24" t="b">
        <v>0</v>
      </c>
      <c r="R198" s="24" t="b">
        <v>0</v>
      </c>
      <c r="S198" s="24" t="b">
        <v>0</v>
      </c>
      <c r="T198" s="24" t="b">
        <v>0</v>
      </c>
      <c r="U198" s="24" t="b">
        <v>0</v>
      </c>
      <c r="V198" s="24" t="b">
        <v>0</v>
      </c>
      <c r="W198" s="24" t="b">
        <v>0</v>
      </c>
      <c r="X198" s="25" t="b">
        <v>1</v>
      </c>
      <c r="Y198" s="21" t="s">
        <v>728</v>
      </c>
      <c r="Z198" s="21" t="s">
        <v>729</v>
      </c>
      <c r="AA198" s="27" t="s">
        <v>62</v>
      </c>
      <c r="AB198" s="23" t="str">
        <f t="shared" si="5"/>
        <v>negative</v>
      </c>
      <c r="AC198" s="23" t="str">
        <f t="shared" si="4"/>
        <v>Don't know-no relative change</v>
      </c>
      <c r="AD198" s="26"/>
      <c r="AE198" s="26"/>
      <c r="AF198" s="26"/>
      <c r="AG198" s="26"/>
      <c r="AH198" s="26"/>
    </row>
    <row r="199">
      <c r="A199" s="19" t="s">
        <v>730</v>
      </c>
      <c r="B199" s="20">
        <f t="shared" si="1"/>
        <v>44321</v>
      </c>
      <c r="C199" s="21" t="s">
        <v>585</v>
      </c>
      <c r="D199" s="22" t="s">
        <v>731</v>
      </c>
      <c r="E199" s="23" t="s">
        <v>732</v>
      </c>
      <c r="F199" s="21" t="s">
        <v>120</v>
      </c>
      <c r="G199" s="21" t="s">
        <v>38</v>
      </c>
      <c r="H199" s="21" t="str">
        <f t="shared" si="2"/>
        <v>ONS, 5 May 2021, Coronavirus and depression in adults, Great Britain: January to March 2021, https://www.ons.gov.uk/peoplepopulationandcommunity/wellbeing/articles/coronavirusanddepressioninadultsgreatbritain/januarytomarch2021</v>
      </c>
      <c r="I199" s="21" t="s">
        <v>39</v>
      </c>
      <c r="J199" s="21" t="s">
        <v>40</v>
      </c>
      <c r="K199" s="21" t="s">
        <v>51</v>
      </c>
      <c r="L199" s="25" t="b">
        <v>1</v>
      </c>
      <c r="M199" s="24" t="b">
        <v>0</v>
      </c>
      <c r="N199" s="25" t="b">
        <v>1</v>
      </c>
      <c r="O199" s="25" t="b">
        <v>1</v>
      </c>
      <c r="P199" s="24" t="b">
        <v>0</v>
      </c>
      <c r="Q199" s="24" t="b">
        <v>0</v>
      </c>
      <c r="R199" s="24" t="b">
        <v>0</v>
      </c>
      <c r="S199" s="24" t="b">
        <v>0</v>
      </c>
      <c r="T199" s="25" t="b">
        <v>0</v>
      </c>
      <c r="U199" s="25" t="b">
        <v>1</v>
      </c>
      <c r="V199" s="24" t="b">
        <v>0</v>
      </c>
      <c r="W199" s="24" t="b">
        <v>0</v>
      </c>
      <c r="X199" s="24" t="b">
        <v>0</v>
      </c>
      <c r="Y199" s="26"/>
      <c r="Z199" s="21" t="s">
        <v>733</v>
      </c>
      <c r="AA199" s="27" t="s">
        <v>62</v>
      </c>
      <c r="AB199" s="23" t="str">
        <f t="shared" si="5"/>
        <v>negative</v>
      </c>
      <c r="AC199" s="23" t="str">
        <f t="shared" si="4"/>
        <v>Don't know-no relative change</v>
      </c>
      <c r="AD199" s="26"/>
      <c r="AE199" s="26"/>
      <c r="AF199" s="26"/>
      <c r="AG199" s="26"/>
      <c r="AH199" s="26"/>
    </row>
    <row r="200">
      <c r="A200" s="19" t="s">
        <v>734</v>
      </c>
      <c r="B200" s="20">
        <f t="shared" si="1"/>
        <v>44021</v>
      </c>
      <c r="C200" s="21" t="s">
        <v>585</v>
      </c>
      <c r="D200" s="22" t="s">
        <v>735</v>
      </c>
      <c r="E200" s="23" t="s">
        <v>736</v>
      </c>
      <c r="F200" s="21" t="s">
        <v>160</v>
      </c>
      <c r="G200" s="21" t="s">
        <v>87</v>
      </c>
      <c r="H200" s="21" t="str">
        <f t="shared" si="2"/>
        <v>ONS, 9 July 2020, Coronavirus and the impact on caring, https://www.ons.gov.uk/peoplepopulationandcommunity/healthandsocialcare/conditionsanddiseases/articles/morepeoplehavebeenhelpingothersoutsidetheirhouseholdthroughthecoronaviruscovid19lockdown/2020-07-09</v>
      </c>
      <c r="I200" s="21" t="s">
        <v>39</v>
      </c>
      <c r="J200" s="21" t="s">
        <v>147</v>
      </c>
      <c r="K200" s="21" t="s">
        <v>148</v>
      </c>
      <c r="L200" s="24" t="b">
        <v>0</v>
      </c>
      <c r="M200" s="24" t="b">
        <v>0</v>
      </c>
      <c r="N200" s="24" t="b">
        <v>0</v>
      </c>
      <c r="O200" s="24" t="b">
        <v>0</v>
      </c>
      <c r="P200" s="24" t="b">
        <v>0</v>
      </c>
      <c r="Q200" s="24" t="b">
        <v>0</v>
      </c>
      <c r="R200" s="25" t="b">
        <v>1</v>
      </c>
      <c r="S200" s="24" t="b">
        <v>0</v>
      </c>
      <c r="T200" s="24" t="b">
        <v>0</v>
      </c>
      <c r="U200" s="24" t="b">
        <v>0</v>
      </c>
      <c r="V200" s="24" t="b">
        <v>0</v>
      </c>
      <c r="W200" s="24" t="b">
        <v>0</v>
      </c>
      <c r="X200" s="24" t="b">
        <v>0</v>
      </c>
      <c r="Y200" s="21"/>
      <c r="Z200" s="32" t="s">
        <v>737</v>
      </c>
      <c r="AA200" s="27" t="s">
        <v>62</v>
      </c>
      <c r="AB200" s="46" t="s">
        <v>434</v>
      </c>
      <c r="AC200" s="23" t="str">
        <f t="shared" si="4"/>
        <v>Don't know-no relative change</v>
      </c>
      <c r="AD200" s="26"/>
      <c r="AE200" s="26"/>
      <c r="AF200" s="26"/>
      <c r="AG200" s="26"/>
      <c r="AH200" s="26"/>
    </row>
    <row r="201">
      <c r="A201" s="19" t="s">
        <v>738</v>
      </c>
      <c r="B201" s="20">
        <f t="shared" si="1"/>
        <v>44217</v>
      </c>
      <c r="C201" s="21" t="s">
        <v>585</v>
      </c>
      <c r="D201" s="21" t="s">
        <v>739</v>
      </c>
      <c r="E201" s="23" t="s">
        <v>740</v>
      </c>
      <c r="F201" s="21" t="s">
        <v>462</v>
      </c>
      <c r="G201" s="21" t="s">
        <v>49</v>
      </c>
      <c r="H201" s="21" t="str">
        <f t="shared" si="2"/>
        <v>ONS, 21 January 2021, Self-employed people were more likely to borrow more than £1,000 than employees in early December 2020 (60.9% versus 49.4% of those who borrowed), and there was a large increase in the proportion of disabled individuals borrowing more than £1,000 (rising from 12.8% to 36.2% of all that borrowed since June). , https://www.ons.gov.uk/peoplepopulationandcommunity/wellbeing/bulletins/personalandeconomicwellbeingintheuk/january2021</v>
      </c>
      <c r="I201" s="21" t="s">
        <v>39</v>
      </c>
      <c r="J201" s="21" t="s">
        <v>147</v>
      </c>
      <c r="K201" s="21" t="s">
        <v>172</v>
      </c>
      <c r="L201" s="24" t="b">
        <v>0</v>
      </c>
      <c r="M201" s="24" t="b">
        <v>0</v>
      </c>
      <c r="N201" s="24" t="b">
        <v>0</v>
      </c>
      <c r="O201" s="24" t="b">
        <v>0</v>
      </c>
      <c r="P201" s="24" t="b">
        <v>0</v>
      </c>
      <c r="Q201" s="24" t="b">
        <v>0</v>
      </c>
      <c r="R201" s="24" t="b">
        <v>0</v>
      </c>
      <c r="S201" s="24" t="b">
        <v>0</v>
      </c>
      <c r="T201" s="25" t="b">
        <v>0</v>
      </c>
      <c r="U201" s="25" t="b">
        <v>1</v>
      </c>
      <c r="V201" s="24" t="b">
        <v>0</v>
      </c>
      <c r="W201" s="24" t="b">
        <v>0</v>
      </c>
      <c r="X201" s="24" t="b">
        <v>0</v>
      </c>
      <c r="Y201" s="26"/>
      <c r="Z201" s="21" t="s">
        <v>741</v>
      </c>
      <c r="AA201" s="27" t="s">
        <v>62</v>
      </c>
      <c r="AB201" s="23" t="str">
        <f t="shared" ref="AB201:AB415" si="6">if(AA201="positive outcomes","positive","negative")</f>
        <v>negative</v>
      </c>
      <c r="AC201" s="23" t="str">
        <f t="shared" si="4"/>
        <v>Don't know-no relative change</v>
      </c>
      <c r="AD201" s="26"/>
      <c r="AE201" s="26"/>
      <c r="AF201" s="26"/>
      <c r="AG201" s="26"/>
      <c r="AH201" s="26"/>
    </row>
    <row r="202">
      <c r="A202" s="19" t="s">
        <v>738</v>
      </c>
      <c r="B202" s="20">
        <f t="shared" si="1"/>
        <v>44217</v>
      </c>
      <c r="C202" s="21" t="s">
        <v>585</v>
      </c>
      <c r="D202" s="22" t="s">
        <v>739</v>
      </c>
      <c r="E202" s="23" t="s">
        <v>590</v>
      </c>
      <c r="F202" s="21" t="s">
        <v>462</v>
      </c>
      <c r="G202" s="21" t="s">
        <v>49</v>
      </c>
      <c r="H202" s="21" t="str">
        <f t="shared" si="2"/>
        <v>ONS, 21 January 2021, Personal and economic well-being in Great Britain: January 2021, https://www.ons.gov.uk/peoplepopulationandcommunity/wellbeing/bulletins/personalandeconomicwellbeingintheuk/january2021</v>
      </c>
      <c r="I202" s="21" t="s">
        <v>39</v>
      </c>
      <c r="J202" s="21" t="s">
        <v>89</v>
      </c>
      <c r="K202" s="21" t="s">
        <v>90</v>
      </c>
      <c r="L202" s="24" t="b">
        <v>0</v>
      </c>
      <c r="M202" s="24" t="b">
        <v>0</v>
      </c>
      <c r="N202" s="24" t="b">
        <v>0</v>
      </c>
      <c r="O202" s="24" t="b">
        <v>0</v>
      </c>
      <c r="P202" s="24" t="b">
        <v>0</v>
      </c>
      <c r="Q202" s="24" t="b">
        <v>0</v>
      </c>
      <c r="R202" s="25" t="b">
        <v>1</v>
      </c>
      <c r="S202" s="24" t="b">
        <v>0</v>
      </c>
      <c r="T202" s="25" t="b">
        <v>0</v>
      </c>
      <c r="U202" s="25" t="b">
        <v>1</v>
      </c>
      <c r="V202" s="24" t="b">
        <v>0</v>
      </c>
      <c r="W202" s="25" t="b">
        <v>1</v>
      </c>
      <c r="X202" s="25" t="b">
        <v>0</v>
      </c>
      <c r="Y202" s="26"/>
      <c r="Z202" s="21" t="s">
        <v>742</v>
      </c>
      <c r="AA202" s="27" t="s">
        <v>62</v>
      </c>
      <c r="AB202" s="23" t="str">
        <f t="shared" si="6"/>
        <v>negative</v>
      </c>
      <c r="AC202" s="23" t="str">
        <f t="shared" si="4"/>
        <v>Don't know-no relative change</v>
      </c>
      <c r="AD202" s="26"/>
      <c r="AE202" s="26"/>
      <c r="AF202" s="26"/>
      <c r="AG202" s="26"/>
      <c r="AH202" s="26"/>
    </row>
    <row r="203">
      <c r="A203" s="19" t="s">
        <v>738</v>
      </c>
      <c r="B203" s="20">
        <f t="shared" si="1"/>
        <v>44217</v>
      </c>
      <c r="C203" s="21" t="s">
        <v>585</v>
      </c>
      <c r="D203" s="49" t="s">
        <v>739</v>
      </c>
      <c r="E203" s="23" t="s">
        <v>590</v>
      </c>
      <c r="F203" s="21" t="s">
        <v>462</v>
      </c>
      <c r="G203" s="21" t="s">
        <v>49</v>
      </c>
      <c r="H203" s="21" t="str">
        <f t="shared" si="2"/>
        <v>ONS, 21 January 2021, Personal and economic well-being in Great Britain: January 2021, https://www.ons.gov.uk/peoplepopulationandcommunity/wellbeing/bulletins/personalandeconomicwellbeingintheuk/january2021</v>
      </c>
      <c r="I203" s="21" t="s">
        <v>39</v>
      </c>
      <c r="J203" s="21" t="s">
        <v>89</v>
      </c>
      <c r="K203" s="21" t="s">
        <v>497</v>
      </c>
      <c r="L203" s="24" t="b">
        <v>0</v>
      </c>
      <c r="M203" s="24" t="b">
        <v>0</v>
      </c>
      <c r="N203" s="25" t="b">
        <v>1</v>
      </c>
      <c r="O203" s="24" t="b">
        <v>0</v>
      </c>
      <c r="P203" s="24" t="b">
        <v>0</v>
      </c>
      <c r="Q203" s="24" t="b">
        <v>0</v>
      </c>
      <c r="R203" s="24" t="b">
        <v>0</v>
      </c>
      <c r="S203" s="24" t="b">
        <v>0</v>
      </c>
      <c r="T203" s="24" t="b">
        <v>0</v>
      </c>
      <c r="U203" s="24" t="b">
        <v>0</v>
      </c>
      <c r="V203" s="24" t="b">
        <v>0</v>
      </c>
      <c r="W203" s="25" t="b">
        <v>1</v>
      </c>
      <c r="X203" s="25" t="b">
        <v>1</v>
      </c>
      <c r="Y203" s="21" t="s">
        <v>743</v>
      </c>
      <c r="Z203" s="21" t="s">
        <v>744</v>
      </c>
      <c r="AA203" s="27" t="s">
        <v>62</v>
      </c>
      <c r="AB203" s="23" t="str">
        <f t="shared" si="6"/>
        <v>negative</v>
      </c>
      <c r="AC203" s="23" t="str">
        <f t="shared" si="4"/>
        <v>Don't know-no relative change</v>
      </c>
      <c r="AD203" s="26"/>
      <c r="AE203" s="26"/>
      <c r="AF203" s="26"/>
      <c r="AG203" s="26"/>
      <c r="AH203" s="26"/>
    </row>
    <row r="204">
      <c r="A204" s="19" t="s">
        <v>738</v>
      </c>
      <c r="B204" s="20">
        <f t="shared" si="1"/>
        <v>44217</v>
      </c>
      <c r="C204" s="21" t="s">
        <v>585</v>
      </c>
      <c r="D204" s="22" t="s">
        <v>739</v>
      </c>
      <c r="E204" s="23" t="s">
        <v>590</v>
      </c>
      <c r="F204" s="21" t="s">
        <v>462</v>
      </c>
      <c r="G204" s="21" t="s">
        <v>49</v>
      </c>
      <c r="H204" s="21" t="str">
        <f t="shared" si="2"/>
        <v>ONS, 21 January 2021, Personal and economic well-being in Great Britain: January 2021, https://www.ons.gov.uk/peoplepopulationandcommunity/wellbeing/bulletins/personalandeconomicwellbeingintheuk/january2021</v>
      </c>
      <c r="I204" s="21" t="s">
        <v>39</v>
      </c>
      <c r="J204" s="21" t="s">
        <v>89</v>
      </c>
      <c r="K204" s="21" t="s">
        <v>90</v>
      </c>
      <c r="L204" s="24" t="b">
        <v>0</v>
      </c>
      <c r="M204" s="24" t="b">
        <v>0</v>
      </c>
      <c r="N204" s="24" t="b">
        <v>0</v>
      </c>
      <c r="O204" s="24" t="b">
        <v>0</v>
      </c>
      <c r="P204" s="24" t="b">
        <v>0</v>
      </c>
      <c r="Q204" s="24" t="b">
        <v>0</v>
      </c>
      <c r="R204" s="24" t="b">
        <v>0</v>
      </c>
      <c r="S204" s="24" t="b">
        <v>0</v>
      </c>
      <c r="T204" s="25" t="b">
        <v>0</v>
      </c>
      <c r="U204" s="25" t="b">
        <v>1</v>
      </c>
      <c r="V204" s="24" t="b">
        <v>0</v>
      </c>
      <c r="W204" s="25" t="b">
        <v>1</v>
      </c>
      <c r="X204" s="25" t="b">
        <v>1</v>
      </c>
      <c r="Y204" s="21" t="s">
        <v>498</v>
      </c>
      <c r="Z204" s="21" t="s">
        <v>745</v>
      </c>
      <c r="AA204" s="27" t="s">
        <v>62</v>
      </c>
      <c r="AB204" s="23" t="str">
        <f t="shared" si="6"/>
        <v>negative</v>
      </c>
      <c r="AC204" s="23" t="str">
        <f t="shared" si="4"/>
        <v>Don't know-no relative change</v>
      </c>
      <c r="AD204" s="26"/>
      <c r="AE204" s="26"/>
      <c r="AF204" s="26"/>
      <c r="AG204" s="26"/>
      <c r="AH204" s="26"/>
    </row>
    <row r="205">
      <c r="A205" s="19" t="s">
        <v>150</v>
      </c>
      <c r="B205" s="20">
        <f t="shared" si="1"/>
        <v>44000</v>
      </c>
      <c r="C205" s="21" t="s">
        <v>585</v>
      </c>
      <c r="D205" s="22" t="s">
        <v>683</v>
      </c>
      <c r="E205" s="23" t="s">
        <v>684</v>
      </c>
      <c r="F205" s="21" t="s">
        <v>462</v>
      </c>
      <c r="G205" s="21" t="s">
        <v>49</v>
      </c>
      <c r="H205" s="21" t="str">
        <f t="shared" si="2"/>
        <v>ONS, 18 June 2020, Personal and economic well-being in Great Britain: June 2020, https://www.ons.gov.uk/peoplepopulationandcommunity/wellbeing/bulletins/personalandeconomicwellbeingintheuk/june2020</v>
      </c>
      <c r="I205" s="21" t="s">
        <v>39</v>
      </c>
      <c r="J205" s="21" t="s">
        <v>89</v>
      </c>
      <c r="K205" s="21" t="s">
        <v>90</v>
      </c>
      <c r="L205" s="24" t="b">
        <v>0</v>
      </c>
      <c r="M205" s="24" t="b">
        <v>0</v>
      </c>
      <c r="N205" s="24" t="b">
        <v>0</v>
      </c>
      <c r="O205" s="24" t="b">
        <v>0</v>
      </c>
      <c r="P205" s="24" t="b">
        <v>0</v>
      </c>
      <c r="Q205" s="24" t="b">
        <v>0</v>
      </c>
      <c r="R205" s="25" t="b">
        <v>1</v>
      </c>
      <c r="S205" s="24" t="b">
        <v>0</v>
      </c>
      <c r="T205" s="24" t="b">
        <v>0</v>
      </c>
      <c r="U205" s="25" t="b">
        <v>1</v>
      </c>
      <c r="V205" s="24" t="b">
        <v>0</v>
      </c>
      <c r="W205" s="24" t="b">
        <v>0</v>
      </c>
      <c r="X205" s="24" t="b">
        <v>0</v>
      </c>
      <c r="Y205" s="26"/>
      <c r="Z205" s="21" t="s">
        <v>746</v>
      </c>
      <c r="AA205" s="27" t="s">
        <v>62</v>
      </c>
      <c r="AB205" s="23" t="str">
        <f t="shared" si="6"/>
        <v>negative</v>
      </c>
      <c r="AC205" s="23" t="str">
        <f t="shared" si="4"/>
        <v>Don't know-no relative change</v>
      </c>
      <c r="AD205" s="26"/>
      <c r="AE205" s="26"/>
      <c r="AF205" s="26"/>
      <c r="AG205" s="26"/>
      <c r="AH205" s="26"/>
    </row>
    <row r="206">
      <c r="A206" s="19" t="s">
        <v>405</v>
      </c>
      <c r="B206" s="20">
        <f t="shared" si="1"/>
        <v>43993</v>
      </c>
      <c r="C206" s="21" t="s">
        <v>585</v>
      </c>
      <c r="D206" s="22" t="s">
        <v>747</v>
      </c>
      <c r="E206" s="23" t="s">
        <v>748</v>
      </c>
      <c r="F206" s="21" t="s">
        <v>462</v>
      </c>
      <c r="G206" s="21" t="s">
        <v>49</v>
      </c>
      <c r="H206" s="21" t="str">
        <f t="shared" si="2"/>
        <v>ONS, 11 June 2020, Coronavirus and the social impacts on disabled people in Great Britain: 14 May 2020 to 24 May 2020, https://www.ons.gov.uk/releases/coronavirusandthesocialimpactsondisabledpeopleingreatbritain14may2020to24may2020</v>
      </c>
      <c r="I206" s="21" t="s">
        <v>68</v>
      </c>
      <c r="J206" s="21" t="s">
        <v>69</v>
      </c>
      <c r="K206" s="21" t="s">
        <v>69</v>
      </c>
      <c r="L206" s="24" t="b">
        <v>0</v>
      </c>
      <c r="M206" s="24" t="b">
        <v>0</v>
      </c>
      <c r="N206" s="25" t="b">
        <v>1</v>
      </c>
      <c r="O206" s="24" t="b">
        <v>0</v>
      </c>
      <c r="P206" s="24" t="b">
        <v>0</v>
      </c>
      <c r="Q206" s="24" t="b">
        <v>0</v>
      </c>
      <c r="R206" s="24" t="b">
        <v>0</v>
      </c>
      <c r="S206" s="24" t="b">
        <v>0</v>
      </c>
      <c r="T206" s="24" t="b">
        <v>0</v>
      </c>
      <c r="U206" s="24" t="b">
        <v>0</v>
      </c>
      <c r="V206" s="24" t="b">
        <v>0</v>
      </c>
      <c r="W206" s="24" t="b">
        <v>0</v>
      </c>
      <c r="X206" s="24" t="b">
        <v>0</v>
      </c>
      <c r="Y206" s="26"/>
      <c r="Z206" s="21" t="s">
        <v>749</v>
      </c>
      <c r="AA206" s="27" t="s">
        <v>62</v>
      </c>
      <c r="AB206" s="23" t="str">
        <f t="shared" si="6"/>
        <v>negative</v>
      </c>
      <c r="AC206" s="23" t="str">
        <f t="shared" si="4"/>
        <v>Don't know-no relative change</v>
      </c>
      <c r="AD206" s="26"/>
      <c r="AE206" s="26"/>
      <c r="AF206" s="26"/>
      <c r="AG206" s="26"/>
      <c r="AH206" s="26"/>
    </row>
    <row r="207">
      <c r="A207" s="19" t="s">
        <v>750</v>
      </c>
      <c r="B207" s="20">
        <f t="shared" si="1"/>
        <v>44076</v>
      </c>
      <c r="C207" s="21" t="s">
        <v>585</v>
      </c>
      <c r="D207" s="22" t="s">
        <v>751</v>
      </c>
      <c r="E207" s="23" t="s">
        <v>752</v>
      </c>
      <c r="F207" s="21" t="s">
        <v>120</v>
      </c>
      <c r="G207" s="21" t="s">
        <v>38</v>
      </c>
      <c r="H207" s="21" t="str">
        <f t="shared" si="2"/>
        <v>ONS, 2 September 2020, Analysis of death registrations not involving coronavirus (COVID-19), England and Wales: 28 December 2019 to 10 July 2020, https://www.ons.gov.uk/peoplepopulationandcommunity/birthsdeathsandmarriages/deaths/articles/analysisofdeathregistrationsnotinvolvingcoronaviruscovid19englandandwales28december2019to1may2020/28december2019to10july2020</v>
      </c>
      <c r="I207" s="21" t="s">
        <v>380</v>
      </c>
      <c r="J207" s="21" t="s">
        <v>40</v>
      </c>
      <c r="K207" s="21" t="s">
        <v>41</v>
      </c>
      <c r="L207" s="24" t="b">
        <v>0</v>
      </c>
      <c r="M207" s="24" t="b">
        <v>0</v>
      </c>
      <c r="N207" s="24" t="b">
        <v>0</v>
      </c>
      <c r="O207" s="25" t="b">
        <v>1</v>
      </c>
      <c r="P207" s="24" t="b">
        <v>0</v>
      </c>
      <c r="Q207" s="24" t="b">
        <v>0</v>
      </c>
      <c r="R207" s="24" t="b">
        <v>0</v>
      </c>
      <c r="S207" s="24" t="b">
        <v>0</v>
      </c>
      <c r="T207" s="24" t="b">
        <v>0</v>
      </c>
      <c r="U207" s="24" t="b">
        <v>0</v>
      </c>
      <c r="V207" s="24" t="b">
        <v>0</v>
      </c>
      <c r="W207" s="24" t="b">
        <v>0</v>
      </c>
      <c r="X207" s="25" t="b">
        <v>1</v>
      </c>
      <c r="Y207" s="21" t="s">
        <v>753</v>
      </c>
      <c r="Z207" s="21" t="s">
        <v>754</v>
      </c>
      <c r="AA207" s="27" t="s">
        <v>62</v>
      </c>
      <c r="AB207" s="23" t="str">
        <f t="shared" si="6"/>
        <v>negative</v>
      </c>
      <c r="AC207" s="23" t="str">
        <f t="shared" si="4"/>
        <v>Don't know-no relative change</v>
      </c>
      <c r="AD207" s="26"/>
      <c r="AE207" s="26"/>
      <c r="AF207" s="26"/>
      <c r="AG207" s="26"/>
      <c r="AH207" s="26"/>
    </row>
    <row r="208">
      <c r="A208" s="19" t="s">
        <v>163</v>
      </c>
      <c r="B208" s="20">
        <f t="shared" si="1"/>
        <v>44197</v>
      </c>
      <c r="C208" s="21" t="s">
        <v>755</v>
      </c>
      <c r="D208" s="22" t="s">
        <v>756</v>
      </c>
      <c r="E208" s="23" t="s">
        <v>757</v>
      </c>
      <c r="F208" s="21" t="s">
        <v>58</v>
      </c>
      <c r="G208" s="21" t="s">
        <v>49</v>
      </c>
      <c r="H208" s="21" t="str">
        <f t="shared" si="2"/>
        <v>Peabody, January 2021, Credit where it’s due? Claiming Universal Credit during the Covid-19 pandemic., https://www.peabody.org.uk/about-us/what-we-do/research/research-publications/credit-where-it-s-due</v>
      </c>
      <c r="I208" s="21" t="s">
        <v>39</v>
      </c>
      <c r="J208" s="21" t="s">
        <v>89</v>
      </c>
      <c r="K208" s="21" t="s">
        <v>90</v>
      </c>
      <c r="L208" s="24" t="b">
        <v>0</v>
      </c>
      <c r="M208" s="24" t="b">
        <v>0</v>
      </c>
      <c r="N208" s="24" t="b">
        <v>0</v>
      </c>
      <c r="O208" s="24" t="b">
        <v>0</v>
      </c>
      <c r="P208" s="24" t="b">
        <v>0</v>
      </c>
      <c r="Q208" s="24" t="b">
        <v>0</v>
      </c>
      <c r="R208" s="24" t="b">
        <v>0</v>
      </c>
      <c r="S208" s="24" t="b">
        <v>0</v>
      </c>
      <c r="T208" s="24" t="b">
        <v>0</v>
      </c>
      <c r="U208" s="25" t="b">
        <v>1</v>
      </c>
      <c r="V208" s="24" t="b">
        <v>0</v>
      </c>
      <c r="W208" s="24" t="b">
        <v>0</v>
      </c>
      <c r="X208" s="25" t="b">
        <v>1</v>
      </c>
      <c r="Y208" s="21" t="s">
        <v>275</v>
      </c>
      <c r="Z208" s="21" t="s">
        <v>758</v>
      </c>
      <c r="AA208" s="27" t="s">
        <v>53</v>
      </c>
      <c r="AB208" s="23" t="str">
        <f t="shared" si="6"/>
        <v>negative</v>
      </c>
      <c r="AC208" s="23" t="str">
        <f t="shared" si="4"/>
        <v>Don't know-no relative change</v>
      </c>
      <c r="AD208" s="26"/>
      <c r="AE208" s="26"/>
      <c r="AF208" s="26"/>
      <c r="AG208" s="26"/>
      <c r="AH208" s="26"/>
    </row>
    <row r="209">
      <c r="A209" s="19" t="s">
        <v>391</v>
      </c>
      <c r="B209" s="20">
        <f t="shared" si="1"/>
        <v>44075</v>
      </c>
      <c r="C209" s="21" t="s">
        <v>755</v>
      </c>
      <c r="D209" s="22" t="s">
        <v>759</v>
      </c>
      <c r="E209" s="23" t="s">
        <v>760</v>
      </c>
      <c r="F209" s="21" t="s">
        <v>67</v>
      </c>
      <c r="G209" s="21" t="s">
        <v>49</v>
      </c>
      <c r="H209" s="21" t="str">
        <f t="shared" si="2"/>
        <v>Peabody, September 2020, The Peabody Index 6: Tracking pay and employment for low-income Londoners, https://www.peabody.org.uk/about-us/what-we-do/research/peabody-indexes/index-6</v>
      </c>
      <c r="I209" s="21" t="s">
        <v>761</v>
      </c>
      <c r="J209" s="21" t="s">
        <v>147</v>
      </c>
      <c r="K209" s="21" t="s">
        <v>172</v>
      </c>
      <c r="L209" s="24" t="b">
        <v>0</v>
      </c>
      <c r="M209" s="24" t="b">
        <v>0</v>
      </c>
      <c r="N209" s="24" t="b">
        <v>0</v>
      </c>
      <c r="O209" s="24" t="b">
        <v>0</v>
      </c>
      <c r="P209" s="24" t="b">
        <v>0</v>
      </c>
      <c r="Q209" s="24" t="b">
        <v>0</v>
      </c>
      <c r="R209" s="24" t="b">
        <v>0</v>
      </c>
      <c r="S209" s="24" t="b">
        <v>0</v>
      </c>
      <c r="T209" s="25" t="b">
        <v>0</v>
      </c>
      <c r="U209" s="25" t="b">
        <v>1</v>
      </c>
      <c r="V209" s="24" t="b">
        <v>0</v>
      </c>
      <c r="W209" s="24" t="b">
        <v>0</v>
      </c>
      <c r="X209" s="24" t="b">
        <v>0</v>
      </c>
      <c r="Y209" s="26"/>
      <c r="Z209" s="21" t="s">
        <v>762</v>
      </c>
      <c r="AA209" s="27" t="s">
        <v>43</v>
      </c>
      <c r="AB209" s="23" t="str">
        <f t="shared" si="6"/>
        <v>negative</v>
      </c>
      <c r="AC209" s="23" t="str">
        <f t="shared" si="4"/>
        <v>Inequalities widened</v>
      </c>
      <c r="AD209" s="26"/>
      <c r="AE209" s="26"/>
      <c r="AF209" s="26"/>
      <c r="AG209" s="26"/>
      <c r="AH209" s="26"/>
    </row>
    <row r="210">
      <c r="A210" s="19" t="s">
        <v>557</v>
      </c>
      <c r="B210" s="20">
        <f t="shared" si="1"/>
        <v>43971</v>
      </c>
      <c r="C210" s="21" t="s">
        <v>763</v>
      </c>
      <c r="D210" s="22" t="s">
        <v>764</v>
      </c>
      <c r="E210" s="23" t="s">
        <v>765</v>
      </c>
      <c r="F210" s="21" t="s">
        <v>37</v>
      </c>
      <c r="G210" s="21" t="s">
        <v>38</v>
      </c>
      <c r="H210" s="21" t="str">
        <f t="shared" si="2"/>
        <v>Public Health (journal), 20 May 2020, Who is lonely in lockdown? Cross-cohort analyses of predictors of loneliness before and during the COVID-19 pandemic, https://www.sciencedirect.com/science/article/pii/S0033350620302742?via%3Dihub</v>
      </c>
      <c r="I210" s="21" t="s">
        <v>39</v>
      </c>
      <c r="J210" s="21" t="s">
        <v>92</v>
      </c>
      <c r="K210" s="21" t="s">
        <v>113</v>
      </c>
      <c r="L210" s="24" t="b">
        <v>0</v>
      </c>
      <c r="M210" s="24" t="b">
        <v>0</v>
      </c>
      <c r="N210" s="24" t="b">
        <v>0</v>
      </c>
      <c r="O210" s="25" t="b">
        <v>1</v>
      </c>
      <c r="P210" s="24" t="b">
        <v>0</v>
      </c>
      <c r="Q210" s="25" t="b">
        <v>1</v>
      </c>
      <c r="R210" s="24" t="b">
        <v>0</v>
      </c>
      <c r="S210" s="25" t="b">
        <v>0</v>
      </c>
      <c r="T210" s="25" t="b">
        <v>0</v>
      </c>
      <c r="U210" s="25" t="b">
        <v>1</v>
      </c>
      <c r="V210" s="24" t="b">
        <v>0</v>
      </c>
      <c r="W210" s="25" t="b">
        <v>1</v>
      </c>
      <c r="X210" s="25" t="b">
        <v>0</v>
      </c>
      <c r="Y210" s="26"/>
      <c r="Z210" s="21" t="s">
        <v>766</v>
      </c>
      <c r="AA210" s="27" t="s">
        <v>43</v>
      </c>
      <c r="AB210" s="23" t="str">
        <f t="shared" si="6"/>
        <v>negative</v>
      </c>
      <c r="AC210" s="23" t="str">
        <f t="shared" si="4"/>
        <v>Inequalities widened</v>
      </c>
      <c r="AD210" s="26"/>
      <c r="AE210" s="26"/>
      <c r="AF210" s="26"/>
      <c r="AG210" s="26"/>
      <c r="AH210" s="26"/>
    </row>
    <row r="211">
      <c r="A211" s="19" t="s">
        <v>767</v>
      </c>
      <c r="B211" s="20">
        <f t="shared" si="1"/>
        <v>44294</v>
      </c>
      <c r="C211" s="21" t="s">
        <v>768</v>
      </c>
      <c r="D211" s="22" t="s">
        <v>769</v>
      </c>
      <c r="E211" s="23" t="s">
        <v>770</v>
      </c>
      <c r="F211" s="21" t="s">
        <v>106</v>
      </c>
      <c r="G211" s="21" t="s">
        <v>49</v>
      </c>
      <c r="H211" s="21" t="str">
        <f t="shared" si="2"/>
        <v>Public Health England, 8 April 2021, COVID-19: mental health and wellbeing surveillance report: Children and young people
  , https://www.gov.uk/government/publications/covid-19-mental-health-and-wellbeing-surveillance-report/7-children-and-young-people</v>
      </c>
      <c r="I211" s="21" t="s">
        <v>39</v>
      </c>
      <c r="J211" s="21" t="s">
        <v>69</v>
      </c>
      <c r="K211" s="21" t="s">
        <v>69</v>
      </c>
      <c r="L211" s="24" t="b">
        <v>0</v>
      </c>
      <c r="M211" s="24" t="b">
        <v>0</v>
      </c>
      <c r="N211" s="24" t="b">
        <v>0</v>
      </c>
      <c r="O211" s="24" t="b">
        <v>0</v>
      </c>
      <c r="P211" s="24" t="b">
        <v>0</v>
      </c>
      <c r="Q211" s="24" t="b">
        <v>0</v>
      </c>
      <c r="R211" s="24" t="b">
        <v>0</v>
      </c>
      <c r="S211" s="25" t="b">
        <v>1</v>
      </c>
      <c r="T211" s="24" t="b">
        <v>0</v>
      </c>
      <c r="U211" s="24" t="b">
        <v>0</v>
      </c>
      <c r="V211" s="24" t="b">
        <v>0</v>
      </c>
      <c r="W211" s="24" t="b">
        <v>0</v>
      </c>
      <c r="X211" s="24" t="b">
        <v>0</v>
      </c>
      <c r="Y211" s="26"/>
      <c r="Z211" s="21" t="s">
        <v>771</v>
      </c>
      <c r="AA211" s="27" t="s">
        <v>62</v>
      </c>
      <c r="AB211" s="23" t="str">
        <f t="shared" si="6"/>
        <v>negative</v>
      </c>
      <c r="AC211" s="23" t="str">
        <f t="shared" si="4"/>
        <v>Don't know-no relative change</v>
      </c>
      <c r="AD211" s="26"/>
      <c r="AE211" s="26"/>
      <c r="AF211" s="26"/>
      <c r="AG211" s="26"/>
      <c r="AH211" s="26"/>
    </row>
    <row r="212">
      <c r="A212" s="19" t="s">
        <v>767</v>
      </c>
      <c r="B212" s="20">
        <f t="shared" si="1"/>
        <v>44294</v>
      </c>
      <c r="C212" s="21" t="s">
        <v>768</v>
      </c>
      <c r="D212" s="22" t="s">
        <v>769</v>
      </c>
      <c r="E212" s="23" t="s">
        <v>770</v>
      </c>
      <c r="F212" s="21" t="s">
        <v>106</v>
      </c>
      <c r="G212" s="21" t="s">
        <v>49</v>
      </c>
      <c r="H212" s="21" t="str">
        <f t="shared" si="2"/>
        <v>Public Health England, 8 April 2021, COVID-19: mental health and wellbeing surveillance report: Children and young people
  , https://www.gov.uk/government/publications/covid-19-mental-health-and-wellbeing-surveillance-report/7-children-and-young-people</v>
      </c>
      <c r="I212" s="21" t="s">
        <v>39</v>
      </c>
      <c r="J212" s="21" t="s">
        <v>69</v>
      </c>
      <c r="K212" s="21" t="s">
        <v>69</v>
      </c>
      <c r="L212" s="24" t="b">
        <v>0</v>
      </c>
      <c r="M212" s="24" t="b">
        <v>0</v>
      </c>
      <c r="N212" s="24" t="b">
        <v>0</v>
      </c>
      <c r="O212" s="24" t="b">
        <v>0</v>
      </c>
      <c r="P212" s="24" t="b">
        <v>0</v>
      </c>
      <c r="Q212" s="24" t="b">
        <v>0</v>
      </c>
      <c r="R212" s="25" t="b">
        <v>1</v>
      </c>
      <c r="S212" s="25" t="b">
        <v>1</v>
      </c>
      <c r="T212" s="24" t="b">
        <v>0</v>
      </c>
      <c r="U212" s="25" t="b">
        <v>1</v>
      </c>
      <c r="V212" s="24" t="b">
        <v>0</v>
      </c>
      <c r="W212" s="24" t="b">
        <v>0</v>
      </c>
      <c r="X212" s="24" t="b">
        <v>0</v>
      </c>
      <c r="Y212" s="26"/>
      <c r="Z212" s="21" t="s">
        <v>772</v>
      </c>
      <c r="AA212" s="27" t="s">
        <v>62</v>
      </c>
      <c r="AB212" s="23" t="str">
        <f t="shared" si="6"/>
        <v>negative</v>
      </c>
      <c r="AC212" s="23" t="str">
        <f t="shared" si="4"/>
        <v>Don't know-no relative change</v>
      </c>
      <c r="AD212" s="26"/>
      <c r="AE212" s="26"/>
      <c r="AF212" s="26"/>
      <c r="AG212" s="26"/>
      <c r="AH212" s="26"/>
    </row>
    <row r="213">
      <c r="A213" s="19" t="s">
        <v>767</v>
      </c>
      <c r="B213" s="20">
        <f t="shared" si="1"/>
        <v>44294</v>
      </c>
      <c r="C213" s="21" t="s">
        <v>768</v>
      </c>
      <c r="D213" s="22" t="s">
        <v>769</v>
      </c>
      <c r="E213" s="23" t="s">
        <v>770</v>
      </c>
      <c r="F213" s="21" t="s">
        <v>106</v>
      </c>
      <c r="G213" s="21" t="s">
        <v>49</v>
      </c>
      <c r="H213" s="21" t="str">
        <f t="shared" si="2"/>
        <v>Public Health England, 8 April 2021, COVID-19: mental health and wellbeing surveillance report: Children and young people
  , https://www.gov.uk/government/publications/covid-19-mental-health-and-wellbeing-surveillance-report/7-children-and-young-people</v>
      </c>
      <c r="I213" s="21" t="s">
        <v>39</v>
      </c>
      <c r="J213" s="21" t="s">
        <v>40</v>
      </c>
      <c r="K213" s="21" t="s">
        <v>51</v>
      </c>
      <c r="L213" s="24" t="b">
        <v>0</v>
      </c>
      <c r="M213" s="24" t="b">
        <v>0</v>
      </c>
      <c r="N213" s="25" t="b">
        <v>1</v>
      </c>
      <c r="O213" s="24" t="b">
        <v>0</v>
      </c>
      <c r="P213" s="24" t="b">
        <v>0</v>
      </c>
      <c r="Q213" s="24" t="b">
        <v>0</v>
      </c>
      <c r="R213" s="24" t="b">
        <v>0</v>
      </c>
      <c r="S213" s="25" t="b">
        <v>1</v>
      </c>
      <c r="T213" s="24" t="b">
        <v>0</v>
      </c>
      <c r="U213" s="24" t="b">
        <v>0</v>
      </c>
      <c r="V213" s="24" t="b">
        <v>0</v>
      </c>
      <c r="W213" s="24" t="b">
        <v>0</v>
      </c>
      <c r="X213" s="25" t="b">
        <v>1</v>
      </c>
      <c r="Y213" s="21" t="s">
        <v>773</v>
      </c>
      <c r="Z213" s="21" t="s">
        <v>774</v>
      </c>
      <c r="AA213" s="27" t="s">
        <v>62</v>
      </c>
      <c r="AB213" s="23" t="str">
        <f t="shared" si="6"/>
        <v>negative</v>
      </c>
      <c r="AC213" s="23" t="str">
        <f t="shared" si="4"/>
        <v>Don't know-no relative change</v>
      </c>
      <c r="AD213" s="26"/>
      <c r="AE213" s="26"/>
      <c r="AF213" s="26"/>
      <c r="AG213" s="26"/>
      <c r="AH213" s="26"/>
    </row>
    <row r="214">
      <c r="A214" s="19" t="s">
        <v>767</v>
      </c>
      <c r="B214" s="20">
        <f t="shared" si="1"/>
        <v>44294</v>
      </c>
      <c r="C214" s="21" t="s">
        <v>768</v>
      </c>
      <c r="D214" s="22" t="s">
        <v>769</v>
      </c>
      <c r="E214" s="23" t="s">
        <v>770</v>
      </c>
      <c r="F214" s="21" t="s">
        <v>106</v>
      </c>
      <c r="G214" s="21" t="s">
        <v>49</v>
      </c>
      <c r="H214" s="21" t="str">
        <f t="shared" si="2"/>
        <v>Public Health England, 8 April 2021, COVID-19: mental health and wellbeing surveillance report: Children and young people
  , https://www.gov.uk/government/publications/covid-19-mental-health-and-wellbeing-surveillance-report/7-children-and-young-people</v>
      </c>
      <c r="I214" s="21" t="s">
        <v>39</v>
      </c>
      <c r="J214" s="21" t="s">
        <v>40</v>
      </c>
      <c r="K214" s="21" t="s">
        <v>51</v>
      </c>
      <c r="L214" s="24" t="b">
        <v>0</v>
      </c>
      <c r="M214" s="24" t="b">
        <v>0</v>
      </c>
      <c r="N214" s="24" t="b">
        <v>0</v>
      </c>
      <c r="O214" s="25" t="b">
        <v>1</v>
      </c>
      <c r="P214" s="24" t="b">
        <v>0</v>
      </c>
      <c r="Q214" s="24" t="b">
        <v>0</v>
      </c>
      <c r="R214" s="24" t="b">
        <v>0</v>
      </c>
      <c r="S214" s="25" t="b">
        <v>1</v>
      </c>
      <c r="T214" s="24" t="b">
        <v>0</v>
      </c>
      <c r="U214" s="24" t="b">
        <v>0</v>
      </c>
      <c r="V214" s="24" t="b">
        <v>0</v>
      </c>
      <c r="W214" s="24" t="b">
        <v>0</v>
      </c>
      <c r="X214" s="24" t="b">
        <v>0</v>
      </c>
      <c r="Y214" s="26"/>
      <c r="Z214" s="21" t="s">
        <v>775</v>
      </c>
      <c r="AA214" s="27" t="s">
        <v>53</v>
      </c>
      <c r="AB214" s="23" t="str">
        <f t="shared" si="6"/>
        <v>negative</v>
      </c>
      <c r="AC214" s="23" t="str">
        <f t="shared" si="4"/>
        <v>Don't know-no relative change</v>
      </c>
      <c r="AD214" s="26"/>
      <c r="AE214" s="26"/>
      <c r="AF214" s="26"/>
      <c r="AG214" s="26"/>
      <c r="AH214" s="26"/>
    </row>
    <row r="215">
      <c r="A215" s="19" t="s">
        <v>767</v>
      </c>
      <c r="B215" s="20">
        <f t="shared" si="1"/>
        <v>44294</v>
      </c>
      <c r="C215" s="21" t="s">
        <v>768</v>
      </c>
      <c r="D215" s="22" t="s">
        <v>769</v>
      </c>
      <c r="E215" s="23" t="s">
        <v>770</v>
      </c>
      <c r="F215" s="21" t="s">
        <v>106</v>
      </c>
      <c r="G215" s="21" t="s">
        <v>49</v>
      </c>
      <c r="H215" s="21" t="str">
        <f t="shared" si="2"/>
        <v>Public Health England, 8 April 2021, COVID-19: mental health and wellbeing surveillance report: Children and young people
  , https://www.gov.uk/government/publications/covid-19-mental-health-and-wellbeing-surveillance-report/7-children-and-young-people</v>
      </c>
      <c r="I215" s="21" t="s">
        <v>39</v>
      </c>
      <c r="J215" s="21" t="s">
        <v>40</v>
      </c>
      <c r="K215" s="21" t="s">
        <v>51</v>
      </c>
      <c r="L215" s="24" t="b">
        <v>0</v>
      </c>
      <c r="M215" s="25" t="b">
        <v>1</v>
      </c>
      <c r="N215" s="24" t="b">
        <v>0</v>
      </c>
      <c r="O215" s="25" t="b">
        <v>1</v>
      </c>
      <c r="P215" s="24" t="b">
        <v>0</v>
      </c>
      <c r="Q215" s="24" t="b">
        <v>0</v>
      </c>
      <c r="R215" s="24" t="b">
        <v>0</v>
      </c>
      <c r="S215" s="25" t="b">
        <v>1</v>
      </c>
      <c r="T215" s="24" t="b">
        <v>0</v>
      </c>
      <c r="U215" s="24" t="b">
        <v>0</v>
      </c>
      <c r="V215" s="24" t="b">
        <v>0</v>
      </c>
      <c r="W215" s="24" t="b">
        <v>0</v>
      </c>
      <c r="X215" s="24" t="b">
        <v>0</v>
      </c>
      <c r="Y215" s="26"/>
      <c r="Z215" s="21" t="s">
        <v>776</v>
      </c>
      <c r="AA215" s="27" t="s">
        <v>62</v>
      </c>
      <c r="AB215" s="23" t="str">
        <f t="shared" si="6"/>
        <v>negative</v>
      </c>
      <c r="AC215" s="23" t="str">
        <f t="shared" si="4"/>
        <v>Don't know-no relative change</v>
      </c>
      <c r="AD215" s="26"/>
      <c r="AE215" s="26"/>
      <c r="AF215" s="26"/>
      <c r="AG215" s="26"/>
      <c r="AH215" s="26"/>
    </row>
    <row r="216">
      <c r="A216" s="19" t="s">
        <v>767</v>
      </c>
      <c r="B216" s="20">
        <f t="shared" si="1"/>
        <v>44294</v>
      </c>
      <c r="C216" s="21" t="s">
        <v>768</v>
      </c>
      <c r="D216" s="22" t="s">
        <v>769</v>
      </c>
      <c r="E216" s="23" t="s">
        <v>770</v>
      </c>
      <c r="F216" s="21" t="s">
        <v>106</v>
      </c>
      <c r="G216" s="21" t="s">
        <v>49</v>
      </c>
      <c r="H216" s="21" t="str">
        <f t="shared" si="2"/>
        <v>Public Health England, 8 April 2021, COVID-19: mental health and wellbeing surveillance report: Children and young people
  , https://www.gov.uk/government/publications/covid-19-mental-health-and-wellbeing-surveillance-report/7-children-and-young-people</v>
      </c>
      <c r="I216" s="21" t="s">
        <v>39</v>
      </c>
      <c r="J216" s="21" t="s">
        <v>40</v>
      </c>
      <c r="K216" s="21" t="s">
        <v>51</v>
      </c>
      <c r="L216" s="24" t="b">
        <v>0</v>
      </c>
      <c r="M216" s="24" t="b">
        <v>0</v>
      </c>
      <c r="N216" s="24" t="b">
        <v>0</v>
      </c>
      <c r="O216" s="25" t="b">
        <v>1</v>
      </c>
      <c r="P216" s="24" t="b">
        <v>0</v>
      </c>
      <c r="Q216" s="24" t="b">
        <v>0</v>
      </c>
      <c r="R216" s="25" t="b">
        <v>1</v>
      </c>
      <c r="S216" s="25" t="b">
        <v>1</v>
      </c>
      <c r="T216" s="24" t="b">
        <v>0</v>
      </c>
      <c r="U216" s="24" t="b">
        <v>0</v>
      </c>
      <c r="V216" s="24" t="b">
        <v>0</v>
      </c>
      <c r="W216" s="24" t="b">
        <v>0</v>
      </c>
      <c r="X216" s="24" t="b">
        <v>0</v>
      </c>
      <c r="Y216" s="26"/>
      <c r="Z216" s="21" t="s">
        <v>777</v>
      </c>
      <c r="AA216" s="27" t="s">
        <v>43</v>
      </c>
      <c r="AB216" s="23" t="str">
        <f t="shared" si="6"/>
        <v>negative</v>
      </c>
      <c r="AC216" s="23" t="str">
        <f t="shared" si="4"/>
        <v>Inequalities widened</v>
      </c>
      <c r="AD216" s="26"/>
      <c r="AE216" s="26"/>
      <c r="AF216" s="26"/>
      <c r="AG216" s="26"/>
      <c r="AH216" s="26"/>
    </row>
    <row r="217">
      <c r="A217" s="31" t="s">
        <v>767</v>
      </c>
      <c r="B217" s="20">
        <f t="shared" si="1"/>
        <v>44294</v>
      </c>
      <c r="C217" s="32" t="s">
        <v>768</v>
      </c>
      <c r="D217" s="33" t="s">
        <v>769</v>
      </c>
      <c r="E217" s="34" t="s">
        <v>770</v>
      </c>
      <c r="F217" s="32" t="s">
        <v>106</v>
      </c>
      <c r="G217" s="32" t="s">
        <v>49</v>
      </c>
      <c r="H217" s="21" t="str">
        <f t="shared" si="2"/>
        <v>Public Health England, 8 April 2021, COVID-19: mental health and wellbeing surveillance report: Children and young people
  , https://www.gov.uk/government/publications/covid-19-mental-health-and-wellbeing-surveillance-report/7-children-and-young-people</v>
      </c>
      <c r="I217" s="32" t="s">
        <v>39</v>
      </c>
      <c r="J217" s="32" t="s">
        <v>40</v>
      </c>
      <c r="K217" s="32" t="s">
        <v>51</v>
      </c>
      <c r="L217" s="42" t="b">
        <v>0</v>
      </c>
      <c r="M217" s="42" t="b">
        <v>0</v>
      </c>
      <c r="N217" s="42" t="b">
        <v>0</v>
      </c>
      <c r="O217" s="42" t="b">
        <v>0</v>
      </c>
      <c r="P217" s="42" t="b">
        <v>0</v>
      </c>
      <c r="Q217" s="43" t="b">
        <v>1</v>
      </c>
      <c r="R217" s="43" t="b">
        <v>1</v>
      </c>
      <c r="S217" s="43" t="b">
        <v>1</v>
      </c>
      <c r="T217" s="42" t="b">
        <v>0</v>
      </c>
      <c r="U217" s="42" t="b">
        <v>0</v>
      </c>
      <c r="V217" s="42" t="b">
        <v>0</v>
      </c>
      <c r="W217" s="42" t="b">
        <v>0</v>
      </c>
      <c r="X217" s="43" t="b">
        <v>1</v>
      </c>
      <c r="Y217" s="32" t="s">
        <v>778</v>
      </c>
      <c r="Z217" s="32" t="s">
        <v>779</v>
      </c>
      <c r="AA217" s="38" t="s">
        <v>62</v>
      </c>
      <c r="AB217" s="23" t="str">
        <f t="shared" si="6"/>
        <v>negative</v>
      </c>
      <c r="AC217" s="23" t="str">
        <f t="shared" si="4"/>
        <v>Don't know-no relative change</v>
      </c>
      <c r="AD217" s="37"/>
      <c r="AE217" s="37"/>
      <c r="AF217" s="37"/>
      <c r="AG217" s="37"/>
      <c r="AH217" s="37"/>
    </row>
    <row r="218">
      <c r="A218" s="31" t="s">
        <v>767</v>
      </c>
      <c r="B218" s="20">
        <f t="shared" si="1"/>
        <v>44294</v>
      </c>
      <c r="C218" s="32" t="s">
        <v>768</v>
      </c>
      <c r="D218" s="33" t="s">
        <v>769</v>
      </c>
      <c r="E218" s="34" t="s">
        <v>770</v>
      </c>
      <c r="F218" s="32" t="s">
        <v>106</v>
      </c>
      <c r="G218" s="32" t="s">
        <v>49</v>
      </c>
      <c r="H218" s="21" t="str">
        <f t="shared" si="2"/>
        <v>Public Health England, 8 April 2021, COVID-19: mental health and wellbeing surveillance report: Children and young people
  , https://www.gov.uk/government/publications/covid-19-mental-health-and-wellbeing-surveillance-report/7-children-and-young-people</v>
      </c>
      <c r="I218" s="32" t="s">
        <v>39</v>
      </c>
      <c r="J218" s="32" t="s">
        <v>40</v>
      </c>
      <c r="K218" s="32" t="s">
        <v>51</v>
      </c>
      <c r="L218" s="42" t="b">
        <v>0</v>
      </c>
      <c r="M218" s="42" t="b">
        <v>0</v>
      </c>
      <c r="N218" s="42" t="b">
        <v>0</v>
      </c>
      <c r="O218" s="42" t="b">
        <v>0</v>
      </c>
      <c r="P218" s="42" t="b">
        <v>0</v>
      </c>
      <c r="Q218" s="43" t="b">
        <v>1</v>
      </c>
      <c r="R218" s="43" t="b">
        <v>1</v>
      </c>
      <c r="S218" s="43" t="b">
        <v>1</v>
      </c>
      <c r="T218" s="42" t="b">
        <v>0</v>
      </c>
      <c r="U218" s="42" t="b">
        <v>0</v>
      </c>
      <c r="V218" s="42" t="b">
        <v>0</v>
      </c>
      <c r="W218" s="42" t="b">
        <v>0</v>
      </c>
      <c r="X218" s="43" t="b">
        <v>1</v>
      </c>
      <c r="Y218" s="32" t="s">
        <v>780</v>
      </c>
      <c r="Z218" s="32" t="s">
        <v>781</v>
      </c>
      <c r="AA218" s="38" t="s">
        <v>62</v>
      </c>
      <c r="AB218" s="23" t="str">
        <f t="shared" si="6"/>
        <v>negative</v>
      </c>
      <c r="AC218" s="23" t="str">
        <f t="shared" si="4"/>
        <v>Don't know-no relative change</v>
      </c>
      <c r="AD218" s="37"/>
      <c r="AE218" s="37"/>
      <c r="AF218" s="37"/>
      <c r="AG218" s="37"/>
      <c r="AH218" s="37"/>
    </row>
    <row r="219">
      <c r="A219" s="19" t="s">
        <v>767</v>
      </c>
      <c r="B219" s="20">
        <f t="shared" si="1"/>
        <v>44294</v>
      </c>
      <c r="C219" s="21" t="s">
        <v>768</v>
      </c>
      <c r="D219" s="22" t="s">
        <v>769</v>
      </c>
      <c r="E219" s="23" t="s">
        <v>770</v>
      </c>
      <c r="F219" s="21" t="s">
        <v>106</v>
      </c>
      <c r="G219" s="21" t="s">
        <v>49</v>
      </c>
      <c r="H219" s="21" t="str">
        <f t="shared" si="2"/>
        <v>Public Health England, 8 April 2021, COVID-19: mental health and wellbeing surveillance report: Children and young people
  , https://www.gov.uk/government/publications/covid-19-mental-health-and-wellbeing-surveillance-report/7-children-and-young-people</v>
      </c>
      <c r="I219" s="21" t="s">
        <v>39</v>
      </c>
      <c r="J219" s="21" t="s">
        <v>69</v>
      </c>
      <c r="K219" s="21" t="s">
        <v>69</v>
      </c>
      <c r="L219" s="24" t="b">
        <v>0</v>
      </c>
      <c r="M219" s="24" t="b">
        <v>0</v>
      </c>
      <c r="N219" s="24" t="b">
        <v>0</v>
      </c>
      <c r="O219" s="24" t="b">
        <v>0</v>
      </c>
      <c r="P219" s="24" t="b">
        <v>0</v>
      </c>
      <c r="Q219" s="24" t="b">
        <v>0</v>
      </c>
      <c r="R219" s="25" t="b">
        <v>1</v>
      </c>
      <c r="S219" s="25" t="b">
        <v>1</v>
      </c>
      <c r="T219" s="24" t="b">
        <v>0</v>
      </c>
      <c r="U219" s="24" t="b">
        <v>0</v>
      </c>
      <c r="V219" s="24" t="b">
        <v>0</v>
      </c>
      <c r="W219" s="24" t="b">
        <v>0</v>
      </c>
      <c r="X219" s="24" t="b">
        <v>0</v>
      </c>
      <c r="Y219" s="26"/>
      <c r="Z219" s="21" t="s">
        <v>782</v>
      </c>
      <c r="AA219" s="27" t="s">
        <v>62</v>
      </c>
      <c r="AB219" s="23" t="str">
        <f t="shared" si="6"/>
        <v>negative</v>
      </c>
      <c r="AC219" s="23" t="str">
        <f t="shared" si="4"/>
        <v>Don't know-no relative change</v>
      </c>
      <c r="AD219" s="26"/>
      <c r="AE219" s="26"/>
      <c r="AF219" s="26"/>
      <c r="AG219" s="26"/>
      <c r="AH219" s="26"/>
    </row>
    <row r="220">
      <c r="A220" s="19" t="s">
        <v>767</v>
      </c>
      <c r="B220" s="20">
        <f t="shared" si="1"/>
        <v>44294</v>
      </c>
      <c r="C220" s="21" t="s">
        <v>768</v>
      </c>
      <c r="D220" s="22" t="s">
        <v>769</v>
      </c>
      <c r="E220" s="23" t="s">
        <v>770</v>
      </c>
      <c r="F220" s="21" t="s">
        <v>106</v>
      </c>
      <c r="G220" s="21" t="s">
        <v>49</v>
      </c>
      <c r="H220" s="21" t="str">
        <f t="shared" si="2"/>
        <v>Public Health England, 8 April 2021, COVID-19: mental health and wellbeing surveillance report: Children and young people
  , https://www.gov.uk/government/publications/covid-19-mental-health-and-wellbeing-surveillance-report/7-children-and-young-people</v>
      </c>
      <c r="I220" s="21" t="s">
        <v>39</v>
      </c>
      <c r="J220" s="21" t="s">
        <v>92</v>
      </c>
      <c r="K220" s="21" t="s">
        <v>293</v>
      </c>
      <c r="L220" s="24" t="b">
        <v>0</v>
      </c>
      <c r="M220" s="24" t="b">
        <v>0</v>
      </c>
      <c r="N220" s="24" t="b">
        <v>0</v>
      </c>
      <c r="O220" s="25" t="b">
        <v>1</v>
      </c>
      <c r="P220" s="24" t="b">
        <v>0</v>
      </c>
      <c r="Q220" s="24" t="b">
        <v>0</v>
      </c>
      <c r="R220" s="24" t="b">
        <v>0</v>
      </c>
      <c r="S220" s="25" t="b">
        <v>1</v>
      </c>
      <c r="T220" s="24" t="b">
        <v>0</v>
      </c>
      <c r="U220" s="24" t="b">
        <v>0</v>
      </c>
      <c r="V220" s="24" t="b">
        <v>0</v>
      </c>
      <c r="W220" s="24" t="b">
        <v>0</v>
      </c>
      <c r="X220" s="25" t="b">
        <v>1</v>
      </c>
      <c r="Y220" s="21" t="s">
        <v>783</v>
      </c>
      <c r="Z220" s="21" t="s">
        <v>784</v>
      </c>
      <c r="AA220" s="27" t="s">
        <v>53</v>
      </c>
      <c r="AB220" s="23" t="str">
        <f t="shared" si="6"/>
        <v>negative</v>
      </c>
      <c r="AC220" s="23" t="str">
        <f t="shared" si="4"/>
        <v>Don't know-no relative change</v>
      </c>
      <c r="AD220" s="26"/>
      <c r="AE220" s="26"/>
      <c r="AF220" s="26"/>
      <c r="AG220" s="26"/>
      <c r="AH220" s="26"/>
    </row>
    <row r="221">
      <c r="A221" s="19" t="s">
        <v>785</v>
      </c>
      <c r="B221" s="20">
        <f t="shared" si="1"/>
        <v>44083</v>
      </c>
      <c r="C221" s="21" t="s">
        <v>768</v>
      </c>
      <c r="D221" s="22" t="s">
        <v>786</v>
      </c>
      <c r="E221" s="23" t="s">
        <v>787</v>
      </c>
      <c r="F221" s="21" t="s">
        <v>106</v>
      </c>
      <c r="G221" s="21" t="s">
        <v>49</v>
      </c>
      <c r="H221" s="21" t="str">
        <f t="shared" si="2"/>
        <v>Public Health England, 9 September 2020, Mental health and wellbeing in the time of coronavirus – tracking the impact, https://publichealthmatters.blog.gov.uk/2020/09/09/mental-health-and-wellbeing-in-the-time-of-coronavirus-tracking-the-impact/</v>
      </c>
      <c r="I221" s="21" t="s">
        <v>59</v>
      </c>
      <c r="J221" s="21" t="s">
        <v>40</v>
      </c>
      <c r="K221" s="21" t="s">
        <v>51</v>
      </c>
      <c r="L221" s="25" t="b">
        <v>1</v>
      </c>
      <c r="M221" s="24" t="b">
        <v>0</v>
      </c>
      <c r="N221" s="24" t="b">
        <v>0</v>
      </c>
      <c r="O221" s="25" t="b">
        <v>1</v>
      </c>
      <c r="P221" s="24" t="b">
        <v>0</v>
      </c>
      <c r="Q221" s="24" t="b">
        <v>0</v>
      </c>
      <c r="R221" s="25" t="b">
        <v>1</v>
      </c>
      <c r="S221" s="25" t="b">
        <v>1</v>
      </c>
      <c r="T221" s="24" t="b">
        <v>0</v>
      </c>
      <c r="U221" s="25" t="b">
        <v>1</v>
      </c>
      <c r="V221" s="24" t="b">
        <v>0</v>
      </c>
      <c r="W221" s="24" t="b">
        <v>0</v>
      </c>
      <c r="X221" s="24" t="b">
        <v>0</v>
      </c>
      <c r="Y221" s="26"/>
      <c r="Z221" s="21" t="s">
        <v>788</v>
      </c>
      <c r="AA221" s="27" t="s">
        <v>62</v>
      </c>
      <c r="AB221" s="23" t="str">
        <f t="shared" si="6"/>
        <v>negative</v>
      </c>
      <c r="AC221" s="23" t="str">
        <f t="shared" si="4"/>
        <v>Don't know-no relative change</v>
      </c>
      <c r="AD221" s="26"/>
      <c r="AE221" s="26"/>
      <c r="AF221" s="26"/>
      <c r="AG221" s="26"/>
      <c r="AH221" s="26"/>
    </row>
    <row r="222">
      <c r="A222" s="19" t="s">
        <v>767</v>
      </c>
      <c r="B222" s="20">
        <f t="shared" si="1"/>
        <v>44294</v>
      </c>
      <c r="C222" s="21" t="s">
        <v>768</v>
      </c>
      <c r="D222" s="22" t="s">
        <v>789</v>
      </c>
      <c r="E222" s="23" t="s">
        <v>790</v>
      </c>
      <c r="F222" s="21" t="s">
        <v>106</v>
      </c>
      <c r="G222" s="21" t="s">
        <v>49</v>
      </c>
      <c r="H222" s="21" t="str">
        <f t="shared" si="2"/>
        <v>Public Health England, 8 April 2021, COVID-19: mental health and wellbeing surveillance report, https://www.gov.uk/government/publications/covid-19-mental-health-and-wellbeing-surveillance-report/2-important-findings-so-far#fn:1</v>
      </c>
      <c r="I222" s="21" t="s">
        <v>59</v>
      </c>
      <c r="J222" s="21" t="s">
        <v>40</v>
      </c>
      <c r="K222" s="21" t="s">
        <v>51</v>
      </c>
      <c r="L222" s="25" t="b">
        <v>1</v>
      </c>
      <c r="M222" s="25" t="b">
        <v>1</v>
      </c>
      <c r="N222" s="24" t="b">
        <v>0</v>
      </c>
      <c r="O222" s="24" t="b">
        <v>0</v>
      </c>
      <c r="P222" s="24" t="b">
        <v>0</v>
      </c>
      <c r="Q222" s="24" t="b">
        <v>0</v>
      </c>
      <c r="R222" s="25" t="b">
        <v>1</v>
      </c>
      <c r="S222" s="25" t="b">
        <v>1</v>
      </c>
      <c r="T222" s="24" t="b">
        <v>0</v>
      </c>
      <c r="U222" s="24" t="b">
        <v>0</v>
      </c>
      <c r="V222" s="24" t="b">
        <v>0</v>
      </c>
      <c r="W222" s="24" t="b">
        <v>0</v>
      </c>
      <c r="X222" s="24" t="b">
        <v>0</v>
      </c>
      <c r="Y222" s="26"/>
      <c r="Z222" s="21" t="s">
        <v>791</v>
      </c>
      <c r="AA222" s="27" t="s">
        <v>218</v>
      </c>
      <c r="AB222" s="23" t="str">
        <f t="shared" si="6"/>
        <v>negative</v>
      </c>
      <c r="AC222" s="23" t="str">
        <f t="shared" si="4"/>
        <v>Don't know-no relative change</v>
      </c>
      <c r="AD222" s="26"/>
      <c r="AE222" s="26"/>
      <c r="AF222" s="26"/>
      <c r="AG222" s="26"/>
      <c r="AH222" s="26"/>
    </row>
    <row r="223">
      <c r="A223" s="31" t="s">
        <v>767</v>
      </c>
      <c r="B223" s="20">
        <f t="shared" si="1"/>
        <v>44294</v>
      </c>
      <c r="C223" s="32" t="s">
        <v>768</v>
      </c>
      <c r="D223" s="32" t="s">
        <v>792</v>
      </c>
      <c r="E223" s="34" t="s">
        <v>790</v>
      </c>
      <c r="F223" s="32" t="s">
        <v>106</v>
      </c>
      <c r="G223" s="32" t="s">
        <v>49</v>
      </c>
      <c r="H223" s="21" t="str">
        <f t="shared" si="2"/>
        <v>Public Health England, 8 April 2021, COVID-19: mental health and wellbeing surveillance report, https://www.gov.uk/government/publications/covid-19-mental-health-and-wellbeing-surveillance-report/2-important-findings-so-far#fn:2</v>
      </c>
      <c r="I223" s="32" t="s">
        <v>59</v>
      </c>
      <c r="J223" s="32" t="s">
        <v>40</v>
      </c>
      <c r="K223" s="32" t="s">
        <v>51</v>
      </c>
      <c r="L223" s="36" t="b">
        <v>0</v>
      </c>
      <c r="M223" s="35" t="b">
        <v>0</v>
      </c>
      <c r="N223" s="35" t="b">
        <v>0</v>
      </c>
      <c r="O223" s="36" t="b">
        <v>1</v>
      </c>
      <c r="P223" s="35" t="b">
        <v>0</v>
      </c>
      <c r="Q223" s="35" t="b">
        <v>0</v>
      </c>
      <c r="R223" s="35" t="b">
        <v>0</v>
      </c>
      <c r="S223" s="35" t="b">
        <v>0</v>
      </c>
      <c r="T223" s="36" t="b">
        <v>1</v>
      </c>
      <c r="U223" s="35" t="b">
        <v>0</v>
      </c>
      <c r="V223" s="35" t="b">
        <v>0</v>
      </c>
      <c r="W223" s="36" t="b">
        <v>0</v>
      </c>
      <c r="X223" s="36" t="b">
        <v>1</v>
      </c>
      <c r="Y223" s="50" t="s">
        <v>793</v>
      </c>
      <c r="Z223" s="32" t="s">
        <v>794</v>
      </c>
      <c r="AA223" s="38" t="s">
        <v>62</v>
      </c>
      <c r="AB223" s="23" t="str">
        <f t="shared" si="6"/>
        <v>negative</v>
      </c>
      <c r="AC223" s="23" t="str">
        <f t="shared" si="4"/>
        <v>Don't know-no relative change</v>
      </c>
      <c r="AD223" s="37"/>
      <c r="AE223" s="37"/>
      <c r="AF223" s="37"/>
      <c r="AG223" s="37"/>
      <c r="AH223" s="37"/>
    </row>
    <row r="224">
      <c r="A224" s="19" t="s">
        <v>767</v>
      </c>
      <c r="B224" s="20">
        <f t="shared" si="1"/>
        <v>44294</v>
      </c>
      <c r="C224" s="21" t="s">
        <v>768</v>
      </c>
      <c r="D224" s="21" t="s">
        <v>795</v>
      </c>
      <c r="E224" s="23" t="s">
        <v>790</v>
      </c>
      <c r="F224" s="21" t="s">
        <v>48</v>
      </c>
      <c r="G224" s="21" t="s">
        <v>49</v>
      </c>
      <c r="H224" s="21" t="str">
        <f t="shared" si="2"/>
        <v>Public Health England, 8 April 2021, COVID-19: mental health and wellbeing surveillance report, https://www.gov.uk/government/publications/covid-19-mental-health-and-wellbeing-surveillance-report/2-important-findings-so-far#fn:3</v>
      </c>
      <c r="I224" s="21" t="s">
        <v>59</v>
      </c>
      <c r="J224" s="21" t="s">
        <v>40</v>
      </c>
      <c r="K224" s="21" t="s">
        <v>51</v>
      </c>
      <c r="L224" s="25" t="b">
        <v>0</v>
      </c>
      <c r="M224" s="24" t="b">
        <v>0</v>
      </c>
      <c r="N224" s="24" t="b">
        <v>0</v>
      </c>
      <c r="O224" s="25" t="b">
        <v>0</v>
      </c>
      <c r="P224" s="24" t="b">
        <v>0</v>
      </c>
      <c r="Q224" s="24" t="b">
        <v>0</v>
      </c>
      <c r="R224" s="24" t="b">
        <v>0</v>
      </c>
      <c r="S224" s="24" t="b">
        <v>0</v>
      </c>
      <c r="T224" s="25" t="b">
        <v>1</v>
      </c>
      <c r="U224" s="24" t="b">
        <v>0</v>
      </c>
      <c r="V224" s="24" t="b">
        <v>0</v>
      </c>
      <c r="W224" s="25" t="b">
        <v>0</v>
      </c>
      <c r="X224" s="25" t="b">
        <v>0</v>
      </c>
      <c r="Y224" s="26"/>
      <c r="Z224" s="21" t="s">
        <v>796</v>
      </c>
      <c r="AA224" s="27" t="s">
        <v>53</v>
      </c>
      <c r="AB224" s="23" t="str">
        <f t="shared" si="6"/>
        <v>negative</v>
      </c>
      <c r="AC224" s="23" t="str">
        <f t="shared" si="4"/>
        <v>Don't know-no relative change</v>
      </c>
      <c r="AD224" s="26"/>
      <c r="AE224" s="26"/>
      <c r="AF224" s="26"/>
      <c r="AG224" s="26"/>
      <c r="AH224" s="26"/>
    </row>
    <row r="225">
      <c r="A225" s="19" t="s">
        <v>767</v>
      </c>
      <c r="B225" s="20">
        <f t="shared" si="1"/>
        <v>44294</v>
      </c>
      <c r="C225" s="21" t="s">
        <v>768</v>
      </c>
      <c r="D225" s="21" t="s">
        <v>797</v>
      </c>
      <c r="E225" s="23" t="s">
        <v>790</v>
      </c>
      <c r="F225" s="21" t="s">
        <v>106</v>
      </c>
      <c r="G225" s="21" t="s">
        <v>49</v>
      </c>
      <c r="H225" s="21" t="str">
        <f t="shared" si="2"/>
        <v>Public Health England, 8 April 2021, COVID-19: mental health and wellbeing surveillance report, https://www.gov.uk/government/publications/covid-19-mental-health-and-wellbeing-surveillance-report/2-important-findings-so-far#fn:4</v>
      </c>
      <c r="I225" s="21" t="s">
        <v>59</v>
      </c>
      <c r="J225" s="21" t="s">
        <v>40</v>
      </c>
      <c r="K225" s="21" t="s">
        <v>51</v>
      </c>
      <c r="L225" s="25" t="b">
        <v>1</v>
      </c>
      <c r="M225" s="24" t="b">
        <v>0</v>
      </c>
      <c r="N225" s="24" t="b">
        <v>0</v>
      </c>
      <c r="O225" s="25" t="b">
        <v>0</v>
      </c>
      <c r="P225" s="24" t="b">
        <v>0</v>
      </c>
      <c r="Q225" s="24" t="b">
        <v>0</v>
      </c>
      <c r="R225" s="24" t="b">
        <v>0</v>
      </c>
      <c r="S225" s="24" t="b">
        <v>0</v>
      </c>
      <c r="T225" s="25" t="b">
        <v>0</v>
      </c>
      <c r="U225" s="24" t="b">
        <v>0</v>
      </c>
      <c r="V225" s="24" t="b">
        <v>0</v>
      </c>
      <c r="W225" s="25" t="b">
        <v>0</v>
      </c>
      <c r="X225" s="25" t="b">
        <v>0</v>
      </c>
      <c r="Y225" s="26"/>
      <c r="Z225" s="21" t="s">
        <v>798</v>
      </c>
      <c r="AA225" s="27" t="s">
        <v>62</v>
      </c>
      <c r="AB225" s="23" t="str">
        <f t="shared" si="6"/>
        <v>negative</v>
      </c>
      <c r="AC225" s="23" t="str">
        <f t="shared" si="4"/>
        <v>Don't know-no relative change</v>
      </c>
      <c r="AD225" s="26"/>
      <c r="AE225" s="26"/>
      <c r="AF225" s="26"/>
      <c r="AG225" s="26"/>
      <c r="AH225" s="26"/>
    </row>
    <row r="226">
      <c r="A226" s="19" t="s">
        <v>767</v>
      </c>
      <c r="B226" s="20">
        <f t="shared" si="1"/>
        <v>44294</v>
      </c>
      <c r="C226" s="21" t="s">
        <v>768</v>
      </c>
      <c r="D226" s="21" t="s">
        <v>799</v>
      </c>
      <c r="E226" s="23" t="s">
        <v>790</v>
      </c>
      <c r="F226" s="21" t="s">
        <v>106</v>
      </c>
      <c r="G226" s="21" t="s">
        <v>49</v>
      </c>
      <c r="H226" s="21" t="str">
        <f t="shared" si="2"/>
        <v>Public Health England, 8 April 2021, COVID-19: mental health and wellbeing surveillance report, https://www.gov.uk/government/publications/covid-19-mental-health-and-wellbeing-surveillance-report/2-important-findings-so-far#fn:5</v>
      </c>
      <c r="I226" s="21" t="s">
        <v>59</v>
      </c>
      <c r="J226" s="21" t="s">
        <v>92</v>
      </c>
      <c r="K226" s="21" t="s">
        <v>113</v>
      </c>
      <c r="L226" s="25" t="b">
        <v>1</v>
      </c>
      <c r="M226" s="24" t="b">
        <v>0</v>
      </c>
      <c r="N226" s="24" t="b">
        <v>0</v>
      </c>
      <c r="O226" s="25" t="b">
        <v>0</v>
      </c>
      <c r="P226" s="24" t="b">
        <v>0</v>
      </c>
      <c r="Q226" s="24" t="b">
        <v>0</v>
      </c>
      <c r="R226" s="24" t="b">
        <v>0</v>
      </c>
      <c r="S226" s="24" t="b">
        <v>0</v>
      </c>
      <c r="T226" s="25" t="b">
        <v>0</v>
      </c>
      <c r="U226" s="24" t="b">
        <v>0</v>
      </c>
      <c r="V226" s="24" t="b">
        <v>0</v>
      </c>
      <c r="W226" s="25" t="b">
        <v>0</v>
      </c>
      <c r="X226" s="25" t="b">
        <v>0</v>
      </c>
      <c r="Y226" s="26"/>
      <c r="Z226" s="21" t="s">
        <v>800</v>
      </c>
      <c r="AA226" s="27" t="s">
        <v>62</v>
      </c>
      <c r="AB226" s="23" t="str">
        <f t="shared" si="6"/>
        <v>negative</v>
      </c>
      <c r="AC226" s="23" t="str">
        <f t="shared" si="4"/>
        <v>Don't know-no relative change</v>
      </c>
      <c r="AD226" s="26"/>
      <c r="AE226" s="26"/>
      <c r="AF226" s="26"/>
      <c r="AG226" s="26"/>
      <c r="AH226" s="26"/>
    </row>
    <row r="227">
      <c r="A227" s="19" t="s">
        <v>767</v>
      </c>
      <c r="B227" s="20">
        <f t="shared" si="1"/>
        <v>44294</v>
      </c>
      <c r="C227" s="21" t="s">
        <v>768</v>
      </c>
      <c r="D227" s="21" t="s">
        <v>801</v>
      </c>
      <c r="E227" s="23" t="s">
        <v>790</v>
      </c>
      <c r="F227" s="21" t="s">
        <v>106</v>
      </c>
      <c r="G227" s="21" t="s">
        <v>49</v>
      </c>
      <c r="H227" s="21" t="str">
        <f t="shared" si="2"/>
        <v>Public Health England, 8 April 2021, COVID-19: mental health and wellbeing surveillance report, https://www.gov.uk/government/publications/covid-19-mental-health-and-wellbeing-surveillance-report/2-important-findings-so-far#fn:6</v>
      </c>
      <c r="I227" s="21" t="s">
        <v>59</v>
      </c>
      <c r="J227" s="21" t="s">
        <v>40</v>
      </c>
      <c r="K227" s="21" t="s">
        <v>51</v>
      </c>
      <c r="L227" s="25" t="b">
        <v>0</v>
      </c>
      <c r="M227" s="24" t="b">
        <v>0</v>
      </c>
      <c r="N227" s="24" t="b">
        <v>0</v>
      </c>
      <c r="O227" s="25" t="b">
        <v>1</v>
      </c>
      <c r="P227" s="24" t="b">
        <v>0</v>
      </c>
      <c r="Q227" s="24" t="b">
        <v>0</v>
      </c>
      <c r="R227" s="24" t="b">
        <v>0</v>
      </c>
      <c r="S227" s="24" t="b">
        <v>0</v>
      </c>
      <c r="T227" s="25" t="b">
        <v>0</v>
      </c>
      <c r="U227" s="24" t="b">
        <v>0</v>
      </c>
      <c r="V227" s="24" t="b">
        <v>0</v>
      </c>
      <c r="W227" s="25" t="b">
        <v>0</v>
      </c>
      <c r="X227" s="25" t="b">
        <v>0</v>
      </c>
      <c r="Y227" s="26"/>
      <c r="Z227" s="21" t="s">
        <v>802</v>
      </c>
      <c r="AA227" s="27" t="s">
        <v>218</v>
      </c>
      <c r="AB227" s="23" t="str">
        <f t="shared" si="6"/>
        <v>negative</v>
      </c>
      <c r="AC227" s="23" t="str">
        <f t="shared" si="4"/>
        <v>Don't know-no relative change</v>
      </c>
      <c r="AD227" s="26"/>
      <c r="AE227" s="26"/>
      <c r="AF227" s="26"/>
      <c r="AG227" s="26"/>
      <c r="AH227" s="26"/>
    </row>
    <row r="228">
      <c r="A228" s="19" t="s">
        <v>203</v>
      </c>
      <c r="B228" s="20">
        <f t="shared" si="1"/>
        <v>44228</v>
      </c>
      <c r="C228" s="21" t="s">
        <v>803</v>
      </c>
      <c r="D228" s="22" t="s">
        <v>804</v>
      </c>
      <c r="E228" s="23" t="s">
        <v>805</v>
      </c>
      <c r="F228" s="21" t="s">
        <v>58</v>
      </c>
      <c r="G228" s="21" t="s">
        <v>49</v>
      </c>
      <c r="H228" s="21" t="str">
        <f t="shared" si="2"/>
        <v>Public Health Scotland, 1 February 2021, Changes in alcohol consumption in Scotland during the early stages of the COVID-19 pandemic: Descriptive analysis of repeat cross-sectional survey data, https://www.publichealthscotland.scot/media/2983/changes-in-alcohol-consumption-in-scotland-during-the-early-stages-of-the-covid-19-pandemic.pdf</v>
      </c>
      <c r="I228" s="21" t="s">
        <v>806</v>
      </c>
      <c r="J228" s="21" t="s">
        <v>40</v>
      </c>
      <c r="K228" s="21" t="s">
        <v>41</v>
      </c>
      <c r="L228" s="24" t="b">
        <v>0</v>
      </c>
      <c r="M228" s="24" t="b">
        <v>0</v>
      </c>
      <c r="N228" s="24" t="b">
        <v>0</v>
      </c>
      <c r="O228" s="24" t="b">
        <v>0</v>
      </c>
      <c r="P228" s="24" t="b">
        <v>0</v>
      </c>
      <c r="Q228" s="25" t="b">
        <v>1</v>
      </c>
      <c r="R228" s="24" t="b">
        <v>0</v>
      </c>
      <c r="S228" s="24" t="b">
        <v>0</v>
      </c>
      <c r="T228" s="24" t="b">
        <v>0</v>
      </c>
      <c r="U228" s="24" t="b">
        <v>0</v>
      </c>
      <c r="V228" s="24" t="b">
        <v>0</v>
      </c>
      <c r="W228" s="25" t="b">
        <v>1</v>
      </c>
      <c r="X228" s="25" t="b">
        <v>0</v>
      </c>
      <c r="Y228" s="26"/>
      <c r="Z228" s="32" t="s">
        <v>807</v>
      </c>
      <c r="AA228" s="27" t="s">
        <v>62</v>
      </c>
      <c r="AB228" s="23" t="str">
        <f t="shared" si="6"/>
        <v>negative</v>
      </c>
      <c r="AC228" s="23" t="str">
        <f t="shared" si="4"/>
        <v>Don't know-no relative change</v>
      </c>
      <c r="AD228" s="26"/>
      <c r="AE228" s="26"/>
      <c r="AF228" s="26"/>
      <c r="AG228" s="26"/>
      <c r="AH228" s="26"/>
    </row>
    <row r="229">
      <c r="A229" s="19" t="s">
        <v>44</v>
      </c>
      <c r="B229" s="20">
        <f t="shared" si="1"/>
        <v>43983</v>
      </c>
      <c r="C229" s="21" t="s">
        <v>808</v>
      </c>
      <c r="D229" s="22" t="s">
        <v>809</v>
      </c>
      <c r="E229" s="23" t="s">
        <v>810</v>
      </c>
      <c r="F229" s="21" t="s">
        <v>106</v>
      </c>
      <c r="G229" s="21" t="s">
        <v>49</v>
      </c>
      <c r="H229" s="21" t="str">
        <f t="shared" si="2"/>
        <v>Public Health Wales, June 2020, A Health Impact Assessment of the ‘Staying at Home and Social Distancing Policy’ in Wales in response to the COVID-19 pandemic, https://whiasu.publichealthnetwork.cymru/files/3915/9280/5148/HIA_-_Rapid_Review_of_SAH_Policy_Exec_Summary.pdf</v>
      </c>
      <c r="I229" s="21" t="s">
        <v>167</v>
      </c>
      <c r="J229" s="21" t="s">
        <v>40</v>
      </c>
      <c r="K229" s="21" t="s">
        <v>51</v>
      </c>
      <c r="L229" s="24" t="b">
        <v>0</v>
      </c>
      <c r="M229" s="24" t="b">
        <v>0</v>
      </c>
      <c r="N229" s="24" t="b">
        <v>0</v>
      </c>
      <c r="O229" s="25" t="b">
        <v>1</v>
      </c>
      <c r="P229" s="24" t="b">
        <v>0</v>
      </c>
      <c r="Q229" s="24" t="b">
        <v>0</v>
      </c>
      <c r="R229" s="24" t="b">
        <v>0</v>
      </c>
      <c r="S229" s="25" t="b">
        <v>1</v>
      </c>
      <c r="T229" s="25" t="b">
        <v>1</v>
      </c>
      <c r="U229" s="25" t="b">
        <v>1</v>
      </c>
      <c r="V229" s="24" t="b">
        <v>0</v>
      </c>
      <c r="W229" s="24" t="b">
        <v>0</v>
      </c>
      <c r="X229" s="24" t="b">
        <v>0</v>
      </c>
      <c r="Y229" s="26"/>
      <c r="Z229" s="21" t="s">
        <v>811</v>
      </c>
      <c r="AA229" s="27" t="s">
        <v>62</v>
      </c>
      <c r="AB229" s="23" t="str">
        <f t="shared" si="6"/>
        <v>negative</v>
      </c>
      <c r="AC229" s="23" t="str">
        <f t="shared" si="4"/>
        <v>Don't know-no relative change</v>
      </c>
      <c r="AD229" s="26"/>
      <c r="AE229" s="26"/>
      <c r="AF229" s="26"/>
      <c r="AG229" s="26"/>
      <c r="AH229" s="26"/>
    </row>
    <row r="230">
      <c r="A230" s="19" t="s">
        <v>44</v>
      </c>
      <c r="B230" s="20">
        <f t="shared" si="1"/>
        <v>43983</v>
      </c>
      <c r="C230" s="21" t="s">
        <v>808</v>
      </c>
      <c r="D230" s="22" t="s">
        <v>809</v>
      </c>
      <c r="E230" s="23" t="s">
        <v>810</v>
      </c>
      <c r="F230" s="21" t="s">
        <v>106</v>
      </c>
      <c r="G230" s="21" t="s">
        <v>49</v>
      </c>
      <c r="H230" s="21" t="str">
        <f t="shared" si="2"/>
        <v>Public Health Wales, June 2020, A Health Impact Assessment of the ‘Staying at Home and Social Distancing Policy’ in Wales in response to the COVID-19 pandemic, https://whiasu.publichealthnetwork.cymru/files/3915/9280/5148/HIA_-_Rapid_Review_of_SAH_Policy_Exec_Summary.pdf</v>
      </c>
      <c r="I230" s="21" t="s">
        <v>167</v>
      </c>
      <c r="J230" s="21" t="s">
        <v>40</v>
      </c>
      <c r="K230" s="21" t="s">
        <v>41</v>
      </c>
      <c r="L230" s="25" t="b">
        <v>1</v>
      </c>
      <c r="M230" s="24" t="b">
        <v>0</v>
      </c>
      <c r="N230" s="24" t="b">
        <v>0</v>
      </c>
      <c r="O230" s="24" t="b">
        <v>0</v>
      </c>
      <c r="P230" s="24" t="b">
        <v>0</v>
      </c>
      <c r="Q230" s="24" t="b">
        <v>0</v>
      </c>
      <c r="R230" s="24" t="b">
        <v>0</v>
      </c>
      <c r="S230" s="25" t="b">
        <v>1</v>
      </c>
      <c r="T230" s="25" t="b">
        <v>1</v>
      </c>
      <c r="U230" s="24" t="b">
        <v>0</v>
      </c>
      <c r="V230" s="24" t="b">
        <v>0</v>
      </c>
      <c r="W230" s="24" t="b">
        <v>0</v>
      </c>
      <c r="X230" s="25" t="b">
        <v>1</v>
      </c>
      <c r="Y230" s="21" t="s">
        <v>531</v>
      </c>
      <c r="Z230" s="21" t="s">
        <v>812</v>
      </c>
      <c r="AA230" s="27" t="s">
        <v>53</v>
      </c>
      <c r="AB230" s="23" t="str">
        <f t="shared" si="6"/>
        <v>negative</v>
      </c>
      <c r="AC230" s="23" t="str">
        <f t="shared" si="4"/>
        <v>Don't know-no relative change</v>
      </c>
      <c r="AD230" s="26"/>
      <c r="AE230" s="26"/>
      <c r="AF230" s="26"/>
      <c r="AG230" s="26"/>
      <c r="AH230" s="26"/>
    </row>
    <row r="231">
      <c r="A231" s="19" t="s">
        <v>44</v>
      </c>
      <c r="B231" s="20">
        <f t="shared" si="1"/>
        <v>43983</v>
      </c>
      <c r="C231" s="21" t="s">
        <v>808</v>
      </c>
      <c r="D231" s="22" t="s">
        <v>809</v>
      </c>
      <c r="E231" s="23" t="s">
        <v>810</v>
      </c>
      <c r="F231" s="21" t="s">
        <v>106</v>
      </c>
      <c r="G231" s="21" t="s">
        <v>49</v>
      </c>
      <c r="H231" s="21" t="str">
        <f t="shared" si="2"/>
        <v>Public Health Wales, June 2020, A Health Impact Assessment of the ‘Staying at Home and Social Distancing Policy’ in Wales in response to the COVID-19 pandemic, https://whiasu.publichealthnetwork.cymru/files/3915/9280/5148/HIA_-_Rapid_Review_of_SAH_Policy_Exec_Summary.pdf</v>
      </c>
      <c r="I231" s="21" t="s">
        <v>167</v>
      </c>
      <c r="J231" s="21" t="s">
        <v>40</v>
      </c>
      <c r="K231" s="21" t="s">
        <v>51</v>
      </c>
      <c r="L231" s="24" t="b">
        <v>0</v>
      </c>
      <c r="M231" s="24" t="b">
        <v>0</v>
      </c>
      <c r="N231" s="24" t="b">
        <v>0</v>
      </c>
      <c r="O231" s="25" t="b">
        <v>1</v>
      </c>
      <c r="P231" s="24" t="b">
        <v>0</v>
      </c>
      <c r="Q231" s="24" t="b">
        <v>0</v>
      </c>
      <c r="R231" s="24" t="b">
        <v>0</v>
      </c>
      <c r="S231" s="24" t="b">
        <v>0</v>
      </c>
      <c r="T231" s="24" t="b">
        <v>0</v>
      </c>
      <c r="U231" s="24" t="b">
        <v>0</v>
      </c>
      <c r="V231" s="24" t="b">
        <v>0</v>
      </c>
      <c r="W231" s="24" t="b">
        <v>0</v>
      </c>
      <c r="X231" s="24" t="b">
        <v>0</v>
      </c>
      <c r="Y231" s="26"/>
      <c r="Z231" s="21" t="s">
        <v>813</v>
      </c>
      <c r="AA231" s="27" t="s">
        <v>53</v>
      </c>
      <c r="AB231" s="23" t="str">
        <f t="shared" si="6"/>
        <v>negative</v>
      </c>
      <c r="AC231" s="23" t="str">
        <f t="shared" si="4"/>
        <v>Don't know-no relative change</v>
      </c>
      <c r="AD231" s="26"/>
      <c r="AE231" s="26"/>
      <c r="AF231" s="26"/>
      <c r="AG231" s="26"/>
      <c r="AH231" s="26"/>
    </row>
    <row r="232">
      <c r="A232" s="19" t="s">
        <v>44</v>
      </c>
      <c r="B232" s="20">
        <f t="shared" si="1"/>
        <v>43983</v>
      </c>
      <c r="C232" s="21" t="s">
        <v>808</v>
      </c>
      <c r="D232" s="22" t="s">
        <v>809</v>
      </c>
      <c r="E232" s="23" t="s">
        <v>810</v>
      </c>
      <c r="F232" s="21" t="s">
        <v>106</v>
      </c>
      <c r="G232" s="21" t="s">
        <v>49</v>
      </c>
      <c r="H232" s="21" t="str">
        <f t="shared" si="2"/>
        <v>Public Health Wales, June 2020, A Health Impact Assessment of the ‘Staying at Home and Social Distancing Policy’ in Wales in response to the COVID-19 pandemic, https://whiasu.publichealthnetwork.cymru/files/3915/9280/5148/HIA_-_Rapid_Review_of_SAH_Policy_Exec_Summary.pdf</v>
      </c>
      <c r="I232" s="21" t="s">
        <v>167</v>
      </c>
      <c r="J232" s="21" t="s">
        <v>40</v>
      </c>
      <c r="K232" s="21" t="s">
        <v>41</v>
      </c>
      <c r="L232" s="24" t="b">
        <v>0</v>
      </c>
      <c r="M232" s="24" t="b">
        <v>0</v>
      </c>
      <c r="N232" s="24" t="b">
        <v>0</v>
      </c>
      <c r="O232" s="25" t="b">
        <v>1</v>
      </c>
      <c r="P232" s="24" t="b">
        <v>0</v>
      </c>
      <c r="Q232" s="24" t="b">
        <v>0</v>
      </c>
      <c r="R232" s="24" t="b">
        <v>0</v>
      </c>
      <c r="S232" s="24" t="b">
        <v>0</v>
      </c>
      <c r="T232" s="24" t="b">
        <v>0</v>
      </c>
      <c r="U232" s="24" t="b">
        <v>0</v>
      </c>
      <c r="V232" s="24" t="b">
        <v>0</v>
      </c>
      <c r="W232" s="24" t="b">
        <v>0</v>
      </c>
      <c r="X232" s="24" t="b">
        <v>0</v>
      </c>
      <c r="Y232" s="26"/>
      <c r="Z232" s="21" t="s">
        <v>814</v>
      </c>
      <c r="AA232" s="27" t="s">
        <v>53</v>
      </c>
      <c r="AB232" s="23" t="str">
        <f t="shared" si="6"/>
        <v>negative</v>
      </c>
      <c r="AC232" s="23" t="str">
        <f t="shared" si="4"/>
        <v>Don't know-no relative change</v>
      </c>
      <c r="AD232" s="26"/>
      <c r="AE232" s="26"/>
      <c r="AF232" s="26"/>
      <c r="AG232" s="26"/>
      <c r="AH232" s="26"/>
    </row>
    <row r="233">
      <c r="A233" s="19" t="s">
        <v>44</v>
      </c>
      <c r="B233" s="20">
        <f t="shared" si="1"/>
        <v>43983</v>
      </c>
      <c r="C233" s="21" t="s">
        <v>808</v>
      </c>
      <c r="D233" s="22" t="s">
        <v>809</v>
      </c>
      <c r="E233" s="23" t="s">
        <v>810</v>
      </c>
      <c r="F233" s="21" t="s">
        <v>106</v>
      </c>
      <c r="G233" s="21" t="s">
        <v>49</v>
      </c>
      <c r="H233" s="21" t="str">
        <f t="shared" si="2"/>
        <v>Public Health Wales, June 2020, A Health Impact Assessment of the ‘Staying at Home and Social Distancing Policy’ in Wales in response to the COVID-19 pandemic, https://whiasu.publichealthnetwork.cymru/files/3915/9280/5148/HIA_-_Rapid_Review_of_SAH_Policy_Exec_Summary.pdf</v>
      </c>
      <c r="I233" s="21" t="s">
        <v>167</v>
      </c>
      <c r="J233" s="21" t="s">
        <v>40</v>
      </c>
      <c r="K233" s="21" t="s">
        <v>41</v>
      </c>
      <c r="L233" s="25" t="b">
        <v>1</v>
      </c>
      <c r="M233" s="24" t="b">
        <v>0</v>
      </c>
      <c r="N233" s="24" t="b">
        <v>0</v>
      </c>
      <c r="O233" s="24" t="b">
        <v>0</v>
      </c>
      <c r="P233" s="24" t="b">
        <v>0</v>
      </c>
      <c r="Q233" s="24" t="b">
        <v>0</v>
      </c>
      <c r="R233" s="24" t="b">
        <v>0</v>
      </c>
      <c r="S233" s="24" t="b">
        <v>0</v>
      </c>
      <c r="T233" s="24" t="b">
        <v>0</v>
      </c>
      <c r="U233" s="24" t="b">
        <v>0</v>
      </c>
      <c r="V233" s="24" t="b">
        <v>0</v>
      </c>
      <c r="W233" s="24" t="b">
        <v>0</v>
      </c>
      <c r="X233" s="25" t="b">
        <v>1</v>
      </c>
      <c r="Y233" s="21" t="s">
        <v>815</v>
      </c>
      <c r="Z233" s="21" t="s">
        <v>816</v>
      </c>
      <c r="AA233" s="27" t="s">
        <v>43</v>
      </c>
      <c r="AB233" s="23" t="str">
        <f t="shared" si="6"/>
        <v>negative</v>
      </c>
      <c r="AC233" s="23" t="str">
        <f t="shared" si="4"/>
        <v>Inequalities widened</v>
      </c>
      <c r="AD233" s="26"/>
      <c r="AE233" s="26"/>
      <c r="AF233" s="26"/>
      <c r="AG233" s="26"/>
      <c r="AH233" s="26"/>
    </row>
    <row r="234">
      <c r="A234" s="19" t="s">
        <v>44</v>
      </c>
      <c r="B234" s="20">
        <f t="shared" si="1"/>
        <v>43983</v>
      </c>
      <c r="C234" s="21" t="s">
        <v>808</v>
      </c>
      <c r="D234" s="22" t="s">
        <v>809</v>
      </c>
      <c r="E234" s="23" t="s">
        <v>810</v>
      </c>
      <c r="F234" s="21" t="s">
        <v>106</v>
      </c>
      <c r="G234" s="21" t="s">
        <v>49</v>
      </c>
      <c r="H234" s="21" t="str">
        <f t="shared" si="2"/>
        <v>Public Health Wales, June 2020, A Health Impact Assessment of the ‘Staying at Home and Social Distancing Policy’ in Wales in response to the COVID-19 pandemic, https://whiasu.publichealthnetwork.cymru/files/3915/9280/5148/HIA_-_Rapid_Review_of_SAH_Policy_Exec_Summary.pdf</v>
      </c>
      <c r="I234" s="21" t="s">
        <v>167</v>
      </c>
      <c r="J234" s="21" t="s">
        <v>147</v>
      </c>
      <c r="K234" s="21" t="s">
        <v>148</v>
      </c>
      <c r="L234" s="25" t="b">
        <v>1</v>
      </c>
      <c r="M234" s="24" t="b">
        <v>0</v>
      </c>
      <c r="N234" s="24" t="b">
        <v>0</v>
      </c>
      <c r="O234" s="24" t="b">
        <v>0</v>
      </c>
      <c r="P234" s="24" t="b">
        <v>0</v>
      </c>
      <c r="Q234" s="24" t="b">
        <v>0</v>
      </c>
      <c r="R234" s="24" t="b">
        <v>0</v>
      </c>
      <c r="S234" s="24" t="b">
        <v>0</v>
      </c>
      <c r="T234" s="24" t="b">
        <v>0</v>
      </c>
      <c r="U234" s="24" t="b">
        <v>0</v>
      </c>
      <c r="V234" s="24" t="b">
        <v>0</v>
      </c>
      <c r="W234" s="24" t="b">
        <v>0</v>
      </c>
      <c r="X234" s="24" t="b">
        <v>0</v>
      </c>
      <c r="Y234" s="26"/>
      <c r="Z234" s="21" t="s">
        <v>817</v>
      </c>
      <c r="AA234" s="27" t="s">
        <v>43</v>
      </c>
      <c r="AB234" s="23" t="str">
        <f t="shared" si="6"/>
        <v>negative</v>
      </c>
      <c r="AC234" s="23" t="str">
        <f t="shared" si="4"/>
        <v>Inequalities widened</v>
      </c>
      <c r="AD234" s="26"/>
      <c r="AE234" s="26"/>
      <c r="AF234" s="26"/>
      <c r="AG234" s="26"/>
      <c r="AH234" s="26"/>
    </row>
    <row r="235">
      <c r="A235" s="19" t="s">
        <v>44</v>
      </c>
      <c r="B235" s="20">
        <f t="shared" si="1"/>
        <v>43983</v>
      </c>
      <c r="C235" s="21" t="s">
        <v>808</v>
      </c>
      <c r="D235" s="22" t="s">
        <v>809</v>
      </c>
      <c r="E235" s="23" t="s">
        <v>810</v>
      </c>
      <c r="F235" s="21" t="s">
        <v>106</v>
      </c>
      <c r="G235" s="21" t="s">
        <v>49</v>
      </c>
      <c r="H235" s="21" t="str">
        <f t="shared" si="2"/>
        <v>Public Health Wales, June 2020, A Health Impact Assessment of the ‘Staying at Home and Social Distancing Policy’ in Wales in response to the COVID-19 pandemic, https://whiasu.publichealthnetwork.cymru/files/3915/9280/5148/HIA_-_Rapid_Review_of_SAH_Policy_Exec_Summary.pdf</v>
      </c>
      <c r="I235" s="21" t="s">
        <v>167</v>
      </c>
      <c r="J235" s="21" t="s">
        <v>147</v>
      </c>
      <c r="K235" s="21" t="s">
        <v>172</v>
      </c>
      <c r="L235" s="25" t="b">
        <v>1</v>
      </c>
      <c r="M235" s="24" t="b">
        <v>0</v>
      </c>
      <c r="N235" s="24" t="b">
        <v>0</v>
      </c>
      <c r="O235" s="24" t="b">
        <v>0</v>
      </c>
      <c r="P235" s="25" t="b">
        <v>0</v>
      </c>
      <c r="Q235" s="24" t="b">
        <v>0</v>
      </c>
      <c r="R235" s="24" t="b">
        <v>0</v>
      </c>
      <c r="S235" s="24" t="b">
        <v>0</v>
      </c>
      <c r="T235" s="24" t="b">
        <v>0</v>
      </c>
      <c r="U235" s="24" t="b">
        <v>0</v>
      </c>
      <c r="V235" s="24" t="b">
        <v>0</v>
      </c>
      <c r="W235" s="24" t="b">
        <v>0</v>
      </c>
      <c r="X235" s="24" t="b">
        <v>0</v>
      </c>
      <c r="Y235" s="26"/>
      <c r="Z235" s="21" t="s">
        <v>818</v>
      </c>
      <c r="AA235" s="27" t="s">
        <v>53</v>
      </c>
      <c r="AB235" s="23" t="str">
        <f t="shared" si="6"/>
        <v>negative</v>
      </c>
      <c r="AC235" s="23" t="str">
        <f t="shared" si="4"/>
        <v>Don't know-no relative change</v>
      </c>
      <c r="AD235" s="26"/>
      <c r="AE235" s="26"/>
      <c r="AF235" s="26"/>
      <c r="AG235" s="26"/>
      <c r="AH235" s="26"/>
    </row>
    <row r="236">
      <c r="A236" s="19" t="s">
        <v>44</v>
      </c>
      <c r="B236" s="20">
        <f t="shared" si="1"/>
        <v>43983</v>
      </c>
      <c r="C236" s="21" t="s">
        <v>808</v>
      </c>
      <c r="D236" s="22" t="s">
        <v>809</v>
      </c>
      <c r="E236" s="23" t="s">
        <v>810</v>
      </c>
      <c r="F236" s="21" t="s">
        <v>106</v>
      </c>
      <c r="G236" s="21" t="s">
        <v>49</v>
      </c>
      <c r="H236" s="21" t="str">
        <f t="shared" si="2"/>
        <v>Public Health Wales, June 2020, A Health Impact Assessment of the ‘Staying at Home and Social Distancing Policy’ in Wales in response to the COVID-19 pandemic, https://whiasu.publichealthnetwork.cymru/files/3915/9280/5148/HIA_-_Rapid_Review_of_SAH_Policy_Exec_Summary.pdf</v>
      </c>
      <c r="I236" s="21" t="s">
        <v>167</v>
      </c>
      <c r="J236" s="21" t="s">
        <v>92</v>
      </c>
      <c r="K236" s="21" t="s">
        <v>93</v>
      </c>
      <c r="L236" s="24" t="b">
        <v>0</v>
      </c>
      <c r="M236" s="25" t="b">
        <v>1</v>
      </c>
      <c r="N236" s="24" t="b">
        <v>0</v>
      </c>
      <c r="O236" s="24" t="b">
        <v>0</v>
      </c>
      <c r="P236" s="24" t="b">
        <v>0</v>
      </c>
      <c r="Q236" s="24" t="b">
        <v>0</v>
      </c>
      <c r="R236" s="24" t="b">
        <v>0</v>
      </c>
      <c r="S236" s="24" t="b">
        <v>0</v>
      </c>
      <c r="T236" s="24" t="b">
        <v>0</v>
      </c>
      <c r="U236" s="24" t="b">
        <v>0</v>
      </c>
      <c r="V236" s="24" t="b">
        <v>0</v>
      </c>
      <c r="W236" s="24" t="b">
        <v>0</v>
      </c>
      <c r="X236" s="24" t="b">
        <v>0</v>
      </c>
      <c r="Y236" s="26"/>
      <c r="Z236" s="21" t="s">
        <v>819</v>
      </c>
      <c r="AA236" s="27" t="s">
        <v>43</v>
      </c>
      <c r="AB236" s="23" t="str">
        <f t="shared" si="6"/>
        <v>negative</v>
      </c>
      <c r="AC236" s="23" t="str">
        <f t="shared" si="4"/>
        <v>Inequalities widened</v>
      </c>
      <c r="AD236" s="26"/>
      <c r="AE236" s="26"/>
      <c r="AF236" s="26"/>
      <c r="AG236" s="26"/>
      <c r="AH236" s="26"/>
    </row>
    <row r="237">
      <c r="A237" s="19" t="s">
        <v>44</v>
      </c>
      <c r="B237" s="20">
        <f t="shared" si="1"/>
        <v>43983</v>
      </c>
      <c r="C237" s="21" t="s">
        <v>808</v>
      </c>
      <c r="D237" s="22" t="s">
        <v>809</v>
      </c>
      <c r="E237" s="23" t="s">
        <v>810</v>
      </c>
      <c r="F237" s="21" t="s">
        <v>106</v>
      </c>
      <c r="G237" s="21" t="s">
        <v>49</v>
      </c>
      <c r="H237" s="21" t="str">
        <f t="shared" si="2"/>
        <v>Public Health Wales, June 2020, A Health Impact Assessment of the ‘Staying at Home and Social Distancing Policy’ in Wales in response to the COVID-19 pandemic, https://whiasu.publichealthnetwork.cymru/files/3915/9280/5148/HIA_-_Rapid_Review_of_SAH_Policy_Exec_Summary.pdf</v>
      </c>
      <c r="I237" s="21" t="s">
        <v>167</v>
      </c>
      <c r="J237" s="21" t="s">
        <v>69</v>
      </c>
      <c r="K237" s="21" t="s">
        <v>69</v>
      </c>
      <c r="L237" s="24" t="b">
        <v>0</v>
      </c>
      <c r="M237" s="24" t="b">
        <v>0</v>
      </c>
      <c r="N237" s="24" t="b">
        <v>0</v>
      </c>
      <c r="O237" s="24" t="b">
        <v>0</v>
      </c>
      <c r="P237" s="24" t="b">
        <v>0</v>
      </c>
      <c r="Q237" s="24" t="b">
        <v>0</v>
      </c>
      <c r="R237" s="24" t="b">
        <v>0</v>
      </c>
      <c r="S237" s="24" t="b">
        <v>0</v>
      </c>
      <c r="T237" s="24" t="b">
        <v>0</v>
      </c>
      <c r="U237" s="24" t="b">
        <v>0</v>
      </c>
      <c r="V237" s="25" t="b">
        <v>1</v>
      </c>
      <c r="W237" s="24" t="b">
        <v>0</v>
      </c>
      <c r="X237" s="24" t="b">
        <v>0</v>
      </c>
      <c r="Y237" s="26"/>
      <c r="Z237" s="21" t="s">
        <v>820</v>
      </c>
      <c r="AA237" s="27" t="s">
        <v>53</v>
      </c>
      <c r="AB237" s="23" t="str">
        <f t="shared" si="6"/>
        <v>negative</v>
      </c>
      <c r="AC237" s="23" t="str">
        <f t="shared" si="4"/>
        <v>Don't know-no relative change</v>
      </c>
      <c r="AD237" s="26"/>
      <c r="AE237" s="26"/>
      <c r="AF237" s="26"/>
      <c r="AG237" s="26"/>
      <c r="AH237" s="26"/>
    </row>
    <row r="238">
      <c r="A238" s="19" t="s">
        <v>44</v>
      </c>
      <c r="B238" s="20">
        <f t="shared" si="1"/>
        <v>43983</v>
      </c>
      <c r="C238" s="21" t="s">
        <v>808</v>
      </c>
      <c r="D238" s="22" t="s">
        <v>809</v>
      </c>
      <c r="E238" s="23" t="s">
        <v>810</v>
      </c>
      <c r="F238" s="21" t="s">
        <v>106</v>
      </c>
      <c r="G238" s="21" t="s">
        <v>49</v>
      </c>
      <c r="H238" s="21" t="str">
        <f t="shared" si="2"/>
        <v>Public Health Wales, June 2020, A Health Impact Assessment of the ‘Staying at Home and Social Distancing Policy’ in Wales in response to the COVID-19 pandemic, https://whiasu.publichealthnetwork.cymru/files/3915/9280/5148/HIA_-_Rapid_Review_of_SAH_Policy_Exec_Summary.pdf</v>
      </c>
      <c r="I238" s="21" t="s">
        <v>167</v>
      </c>
      <c r="J238" s="21" t="s">
        <v>40</v>
      </c>
      <c r="K238" s="21" t="s">
        <v>51</v>
      </c>
      <c r="L238" s="24" t="b">
        <v>0</v>
      </c>
      <c r="M238" s="24" t="b">
        <v>0</v>
      </c>
      <c r="N238" s="24" t="b">
        <v>0</v>
      </c>
      <c r="O238" s="24" t="b">
        <v>0</v>
      </c>
      <c r="P238" s="24" t="b">
        <v>0</v>
      </c>
      <c r="Q238" s="24" t="b">
        <v>0</v>
      </c>
      <c r="R238" s="24" t="b">
        <v>0</v>
      </c>
      <c r="S238" s="24" t="b">
        <v>0</v>
      </c>
      <c r="T238" s="25" t="b">
        <v>1</v>
      </c>
      <c r="U238" s="24" t="b">
        <v>0</v>
      </c>
      <c r="V238" s="24" t="b">
        <v>0</v>
      </c>
      <c r="W238" s="24" t="b">
        <v>0</v>
      </c>
      <c r="X238" s="24" t="b">
        <v>0</v>
      </c>
      <c r="Y238" s="26"/>
      <c r="Z238" s="21" t="s">
        <v>821</v>
      </c>
      <c r="AA238" s="27" t="s">
        <v>53</v>
      </c>
      <c r="AB238" s="23" t="str">
        <f t="shared" si="6"/>
        <v>negative</v>
      </c>
      <c r="AC238" s="23" t="str">
        <f t="shared" si="4"/>
        <v>Don't know-no relative change</v>
      </c>
      <c r="AD238" s="26"/>
      <c r="AE238" s="26"/>
      <c r="AF238" s="26"/>
      <c r="AG238" s="26"/>
      <c r="AH238" s="26"/>
    </row>
    <row r="239">
      <c r="A239" s="19" t="s">
        <v>44</v>
      </c>
      <c r="B239" s="20">
        <f t="shared" si="1"/>
        <v>43983</v>
      </c>
      <c r="C239" s="21" t="s">
        <v>808</v>
      </c>
      <c r="D239" s="22" t="s">
        <v>809</v>
      </c>
      <c r="E239" s="23" t="s">
        <v>810</v>
      </c>
      <c r="F239" s="21" t="s">
        <v>106</v>
      </c>
      <c r="G239" s="21" t="s">
        <v>49</v>
      </c>
      <c r="H239" s="21" t="str">
        <f t="shared" si="2"/>
        <v>Public Health Wales, June 2020, A Health Impact Assessment of the ‘Staying at Home and Social Distancing Policy’ in Wales in response to the COVID-19 pandemic, https://whiasu.publichealthnetwork.cymru/files/3915/9280/5148/HIA_-_Rapid_Review_of_SAH_Policy_Exec_Summary.pdf</v>
      </c>
      <c r="I239" s="21" t="s">
        <v>167</v>
      </c>
      <c r="J239" s="21" t="s">
        <v>40</v>
      </c>
      <c r="K239" s="21" t="s">
        <v>51</v>
      </c>
      <c r="L239" s="24" t="b">
        <v>0</v>
      </c>
      <c r="M239" s="24" t="b">
        <v>0</v>
      </c>
      <c r="N239" s="24" t="b">
        <v>0</v>
      </c>
      <c r="O239" s="24" t="b">
        <v>0</v>
      </c>
      <c r="P239" s="24" t="b">
        <v>0</v>
      </c>
      <c r="Q239" s="24" t="b">
        <v>0</v>
      </c>
      <c r="R239" s="25" t="b">
        <v>1</v>
      </c>
      <c r="S239" s="25" t="b">
        <v>1</v>
      </c>
      <c r="T239" s="25" t="b">
        <v>0</v>
      </c>
      <c r="U239" s="24" t="b">
        <v>0</v>
      </c>
      <c r="V239" s="24" t="b">
        <v>0</v>
      </c>
      <c r="W239" s="24" t="b">
        <v>0</v>
      </c>
      <c r="X239" s="24" t="b">
        <v>0</v>
      </c>
      <c r="Y239" s="26"/>
      <c r="Z239" s="21" t="s">
        <v>822</v>
      </c>
      <c r="AA239" s="27" t="s">
        <v>53</v>
      </c>
      <c r="AB239" s="23" t="str">
        <f t="shared" si="6"/>
        <v>negative</v>
      </c>
      <c r="AC239" s="23" t="str">
        <f t="shared" si="4"/>
        <v>Don't know-no relative change</v>
      </c>
      <c r="AD239" s="26"/>
      <c r="AE239" s="26"/>
      <c r="AF239" s="26"/>
      <c r="AG239" s="26"/>
      <c r="AH239" s="26"/>
    </row>
    <row r="240">
      <c r="A240" s="19" t="s">
        <v>823</v>
      </c>
      <c r="B240" s="20">
        <f t="shared" si="1"/>
        <v>44278</v>
      </c>
      <c r="C240" s="21" t="s">
        <v>824</v>
      </c>
      <c r="D240" s="22" t="s">
        <v>825</v>
      </c>
      <c r="E240" s="23" t="s">
        <v>826</v>
      </c>
      <c r="F240" s="21" t="s">
        <v>37</v>
      </c>
      <c r="G240" s="21" t="s">
        <v>49</v>
      </c>
      <c r="H240" s="21" t="str">
        <f t="shared" si="2"/>
        <v>Refuge, 23 March 2021, A year of lockdown, https://www.refuge.org.uk/a-year-of-lockdown/</v>
      </c>
      <c r="I240" s="21" t="s">
        <v>380</v>
      </c>
      <c r="J240" s="21" t="s">
        <v>92</v>
      </c>
      <c r="K240" s="21" t="s">
        <v>93</v>
      </c>
      <c r="L240" s="25" t="b">
        <v>1</v>
      </c>
      <c r="M240" s="24" t="b">
        <v>0</v>
      </c>
      <c r="N240" s="24" t="b">
        <v>0</v>
      </c>
      <c r="O240" s="24" t="b">
        <v>0</v>
      </c>
      <c r="P240" s="24" t="b">
        <v>0</v>
      </c>
      <c r="Q240" s="24" t="b">
        <v>0</v>
      </c>
      <c r="R240" s="24" t="b">
        <v>0</v>
      </c>
      <c r="S240" s="24" t="b">
        <v>0</v>
      </c>
      <c r="T240" s="25" t="b">
        <v>0</v>
      </c>
      <c r="U240" s="24" t="b">
        <v>0</v>
      </c>
      <c r="V240" s="24" t="b">
        <v>0</v>
      </c>
      <c r="W240" s="24" t="b">
        <v>0</v>
      </c>
      <c r="X240" s="25" t="b">
        <v>1</v>
      </c>
      <c r="Y240" s="21" t="s">
        <v>815</v>
      </c>
      <c r="Z240" s="21" t="s">
        <v>827</v>
      </c>
      <c r="AA240" s="27" t="s">
        <v>53</v>
      </c>
      <c r="AB240" s="23" t="str">
        <f t="shared" si="6"/>
        <v>negative</v>
      </c>
      <c r="AC240" s="23" t="str">
        <f t="shared" si="4"/>
        <v>Don't know-no relative change</v>
      </c>
      <c r="AD240" s="26"/>
      <c r="AE240" s="26"/>
      <c r="AF240" s="26"/>
      <c r="AG240" s="26"/>
      <c r="AH240" s="26"/>
    </row>
    <row r="241">
      <c r="A241" s="19" t="s">
        <v>828</v>
      </c>
      <c r="B241" s="20">
        <f t="shared" si="1"/>
        <v>43978</v>
      </c>
      <c r="C241" s="21" t="s">
        <v>824</v>
      </c>
      <c r="D241" s="22" t="s">
        <v>829</v>
      </c>
      <c r="E241" s="23" t="s">
        <v>830</v>
      </c>
      <c r="F241" s="21" t="s">
        <v>58</v>
      </c>
      <c r="G241" s="21" t="s">
        <v>49</v>
      </c>
      <c r="H241" s="21" t="str">
        <f t="shared" si="2"/>
        <v>Refuge, 27 May 2020, Refuge reports further increase in demand for its National Domestic Abuse Helpline services during lockdown., https://www.refuge.org.uk/refuge-reports-further-increase-in-demand-for-its-national-domestic-abuse-helpline-services-during-lockdown/</v>
      </c>
      <c r="I241" s="21" t="s">
        <v>380</v>
      </c>
      <c r="J241" s="21" t="s">
        <v>92</v>
      </c>
      <c r="K241" s="21" t="s">
        <v>93</v>
      </c>
      <c r="L241" s="25" t="b">
        <v>1</v>
      </c>
      <c r="M241" s="24" t="b">
        <v>0</v>
      </c>
      <c r="N241" s="24" t="b">
        <v>0</v>
      </c>
      <c r="O241" s="24" t="b">
        <v>0</v>
      </c>
      <c r="P241" s="24" t="b">
        <v>0</v>
      </c>
      <c r="Q241" s="25" t="b">
        <v>1</v>
      </c>
      <c r="R241" s="24" t="b">
        <v>0</v>
      </c>
      <c r="S241" s="24" t="b">
        <v>0</v>
      </c>
      <c r="T241" s="24" t="b">
        <v>0</v>
      </c>
      <c r="U241" s="24" t="b">
        <v>0</v>
      </c>
      <c r="V241" s="24" t="b">
        <v>0</v>
      </c>
      <c r="W241" s="24" t="b">
        <v>0</v>
      </c>
      <c r="X241" s="25" t="b">
        <v>1</v>
      </c>
      <c r="Y241" s="21" t="s">
        <v>815</v>
      </c>
      <c r="Z241" s="21" t="s">
        <v>831</v>
      </c>
      <c r="AA241" s="27" t="s">
        <v>43</v>
      </c>
      <c r="AB241" s="23" t="str">
        <f t="shared" si="6"/>
        <v>negative</v>
      </c>
      <c r="AC241" s="23" t="str">
        <f t="shared" si="4"/>
        <v>Inequalities widened</v>
      </c>
      <c r="AD241" s="26"/>
      <c r="AE241" s="26"/>
      <c r="AF241" s="26"/>
      <c r="AG241" s="26"/>
      <c r="AH241" s="26"/>
    </row>
    <row r="242">
      <c r="A242" s="19" t="s">
        <v>640</v>
      </c>
      <c r="B242" s="20">
        <f t="shared" si="1"/>
        <v>44044</v>
      </c>
      <c r="C242" s="21" t="s">
        <v>832</v>
      </c>
      <c r="D242" s="22" t="s">
        <v>833</v>
      </c>
      <c r="E242" s="23" t="s">
        <v>834</v>
      </c>
      <c r="F242" s="21" t="s">
        <v>125</v>
      </c>
      <c r="G242" s="21" t="s">
        <v>38</v>
      </c>
      <c r="H242" s="21" t="str">
        <f t="shared" si="2"/>
        <v>Research in Social Stratification and Mobility (journal), August 2020, Intersecting ethnic and native–migrant inequalities in the economic impact of the COVID-19 pandemic in the UK, https://www.sciencedirect.com/science/article/pii/S0276562420300640</v>
      </c>
      <c r="I242" s="21" t="s">
        <v>39</v>
      </c>
      <c r="J242" s="21" t="s">
        <v>147</v>
      </c>
      <c r="K242" s="21" t="s">
        <v>172</v>
      </c>
      <c r="L242" s="24" t="b">
        <v>0</v>
      </c>
      <c r="M242" s="25" t="b">
        <v>1</v>
      </c>
      <c r="N242" s="25" t="b">
        <v>1</v>
      </c>
      <c r="O242" s="24" t="b">
        <v>0</v>
      </c>
      <c r="P242" s="24" t="b">
        <v>0</v>
      </c>
      <c r="Q242" s="24" t="b">
        <v>0</v>
      </c>
      <c r="R242" s="24" t="b">
        <v>0</v>
      </c>
      <c r="S242" s="24" t="b">
        <v>0</v>
      </c>
      <c r="T242" s="24" t="b">
        <v>0</v>
      </c>
      <c r="U242" s="24" t="b">
        <v>0</v>
      </c>
      <c r="V242" s="24" t="b">
        <v>0</v>
      </c>
      <c r="W242" s="24" t="b">
        <v>0</v>
      </c>
      <c r="X242" s="24" t="b">
        <v>0</v>
      </c>
      <c r="Y242" s="26"/>
      <c r="Z242" s="21" t="s">
        <v>835</v>
      </c>
      <c r="AA242" s="27" t="s">
        <v>43</v>
      </c>
      <c r="AB242" s="23" t="str">
        <f t="shared" si="6"/>
        <v>negative</v>
      </c>
      <c r="AC242" s="23" t="str">
        <f t="shared" si="4"/>
        <v>Inequalities widened</v>
      </c>
      <c r="AD242" s="26"/>
      <c r="AE242" s="26"/>
      <c r="AF242" s="26"/>
      <c r="AG242" s="26"/>
      <c r="AH242" s="26"/>
    </row>
    <row r="243">
      <c r="A243" s="19" t="s">
        <v>80</v>
      </c>
      <c r="B243" s="20">
        <f t="shared" si="1"/>
        <v>44013</v>
      </c>
      <c r="C243" s="21" t="s">
        <v>383</v>
      </c>
      <c r="D243" s="22" t="s">
        <v>384</v>
      </c>
      <c r="E243" s="23" t="s">
        <v>389</v>
      </c>
      <c r="F243" s="21" t="s">
        <v>37</v>
      </c>
      <c r="G243" s="21" t="s">
        <v>38</v>
      </c>
      <c r="H243" s="21" t="str">
        <f t="shared" si="2"/>
        <v>Resolution Foundation, July 2020, Lockdown living: Housing quality across the generations, https://www.resolutionfoundation.org/app/uploads/2020/07/Lockdown-living.pdf</v>
      </c>
      <c r="I243" s="21" t="s">
        <v>39</v>
      </c>
      <c r="J243" s="21" t="s">
        <v>69</v>
      </c>
      <c r="K243" s="21" t="s">
        <v>69</v>
      </c>
      <c r="L243" s="24" t="b">
        <v>0</v>
      </c>
      <c r="M243" s="24" t="b">
        <v>0</v>
      </c>
      <c r="N243" s="24" t="b">
        <v>0</v>
      </c>
      <c r="O243" s="24" t="b">
        <v>0</v>
      </c>
      <c r="P243" s="24" t="b">
        <v>0</v>
      </c>
      <c r="Q243" s="24" t="b">
        <v>0</v>
      </c>
      <c r="R243" s="24" t="b">
        <v>0</v>
      </c>
      <c r="S243" s="24" t="b">
        <v>0</v>
      </c>
      <c r="T243" s="24" t="b">
        <v>0</v>
      </c>
      <c r="U243" s="24" t="b">
        <v>0</v>
      </c>
      <c r="V243" s="24" t="b">
        <v>0</v>
      </c>
      <c r="W243" s="24" t="b">
        <v>0</v>
      </c>
      <c r="X243" s="25" t="b">
        <v>1</v>
      </c>
      <c r="Y243" s="21" t="s">
        <v>498</v>
      </c>
      <c r="Z243" s="21" t="s">
        <v>836</v>
      </c>
      <c r="AA243" s="27" t="s">
        <v>43</v>
      </c>
      <c r="AB243" s="23" t="str">
        <f t="shared" si="6"/>
        <v>negative</v>
      </c>
      <c r="AC243" s="23" t="str">
        <f t="shared" si="4"/>
        <v>Inequalities widened</v>
      </c>
      <c r="AD243" s="26"/>
      <c r="AE243" s="26"/>
      <c r="AF243" s="26"/>
      <c r="AG243" s="26"/>
      <c r="AH243" s="26"/>
    </row>
    <row r="244">
      <c r="A244" s="19" t="s">
        <v>659</v>
      </c>
      <c r="B244" s="20">
        <f t="shared" si="1"/>
        <v>44004</v>
      </c>
      <c r="C244" s="21" t="s">
        <v>383</v>
      </c>
      <c r="D244" s="22" t="s">
        <v>837</v>
      </c>
      <c r="E244" s="23" t="s">
        <v>838</v>
      </c>
      <c r="F244" s="21" t="s">
        <v>67</v>
      </c>
      <c r="G244" s="21" t="s">
        <v>38</v>
      </c>
      <c r="H244" s="21" t="str">
        <f t="shared" si="2"/>
        <v>Resolution Foundation, 22 June 2020, Rainy days: An audit of household wealth and the initial effects of the coronavirus crisis on saving and spending in Great Britain, https://www.resolutionfoundation.org/publications/rainy-days/?utm_source=RF+Mailing+List&amp;utm_campaign=98c02c6d09-EMAIL_CAMPAIGN_2020_06_26_10_09&amp;utm_medium=email&amp;utm_term=0_c0e8a99f92-98c02c6d09-313021337&amp;mc_cid=98c02c6d09&amp;mc_eid=af0a3dec2f</v>
      </c>
      <c r="I244" s="21" t="s">
        <v>39</v>
      </c>
      <c r="J244" s="21" t="s">
        <v>89</v>
      </c>
      <c r="K244" s="21" t="s">
        <v>90</v>
      </c>
      <c r="L244" s="24" t="b">
        <v>0</v>
      </c>
      <c r="M244" s="24" t="b">
        <v>0</v>
      </c>
      <c r="N244" s="24" t="b">
        <v>0</v>
      </c>
      <c r="O244" s="24" t="b">
        <v>0</v>
      </c>
      <c r="P244" s="24" t="b">
        <v>0</v>
      </c>
      <c r="Q244" s="24" t="b">
        <v>0</v>
      </c>
      <c r="R244" s="24" t="b">
        <v>0</v>
      </c>
      <c r="S244" s="24" t="b">
        <v>0</v>
      </c>
      <c r="T244" s="24" t="b">
        <v>0</v>
      </c>
      <c r="U244" s="25" t="b">
        <v>1</v>
      </c>
      <c r="V244" s="24" t="b">
        <v>0</v>
      </c>
      <c r="W244" s="24" t="b">
        <v>0</v>
      </c>
      <c r="X244" s="24" t="b">
        <v>0</v>
      </c>
      <c r="Y244" s="26"/>
      <c r="Z244" s="21" t="s">
        <v>839</v>
      </c>
      <c r="AA244" s="27" t="s">
        <v>43</v>
      </c>
      <c r="AB244" s="23" t="str">
        <f t="shared" si="6"/>
        <v>negative</v>
      </c>
      <c r="AC244" s="23" t="str">
        <f t="shared" si="4"/>
        <v>Inequalities widened</v>
      </c>
      <c r="AD244" s="26"/>
      <c r="AE244" s="26"/>
      <c r="AF244" s="26"/>
      <c r="AG244" s="26"/>
      <c r="AH244" s="26"/>
    </row>
    <row r="245">
      <c r="A245" s="19" t="s">
        <v>840</v>
      </c>
      <c r="B245" s="20">
        <f t="shared" si="1"/>
        <v>43991</v>
      </c>
      <c r="C245" s="21" t="s">
        <v>383</v>
      </c>
      <c r="D245" s="22" t="s">
        <v>841</v>
      </c>
      <c r="E245" s="23" t="s">
        <v>842</v>
      </c>
      <c r="F245" s="21" t="s">
        <v>58</v>
      </c>
      <c r="G245" s="21" t="s">
        <v>87</v>
      </c>
      <c r="H245" s="21" t="str">
        <f t="shared" si="2"/>
        <v>Resolution Foundation, 9 June 2020, Return to spender: Findings on family incomes and spending from the Resolution Foundation’s coronavirus survey, https://www.resolutionfoundation.org/publications/return-to-spender/</v>
      </c>
      <c r="I245" s="21" t="s">
        <v>39</v>
      </c>
      <c r="J245" s="21" t="s">
        <v>89</v>
      </c>
      <c r="K245" s="21" t="s">
        <v>90</v>
      </c>
      <c r="L245" s="24" t="b">
        <v>0</v>
      </c>
      <c r="M245" s="24" t="b">
        <v>0</v>
      </c>
      <c r="N245" s="24" t="b">
        <v>0</v>
      </c>
      <c r="O245" s="24" t="b">
        <v>0</v>
      </c>
      <c r="P245" s="24" t="b">
        <v>0</v>
      </c>
      <c r="Q245" s="24" t="b">
        <v>0</v>
      </c>
      <c r="R245" s="24" t="b">
        <v>0</v>
      </c>
      <c r="S245" s="24" t="b">
        <v>0</v>
      </c>
      <c r="T245" s="24" t="b">
        <v>0</v>
      </c>
      <c r="U245" s="25" t="b">
        <v>1</v>
      </c>
      <c r="V245" s="24" t="b">
        <v>0</v>
      </c>
      <c r="W245" s="24" t="b">
        <v>0</v>
      </c>
      <c r="X245" s="24" t="b">
        <v>0</v>
      </c>
      <c r="Y245" s="26"/>
      <c r="Z245" s="21" t="s">
        <v>843</v>
      </c>
      <c r="AA245" s="27" t="s">
        <v>62</v>
      </c>
      <c r="AB245" s="23" t="str">
        <f t="shared" si="6"/>
        <v>negative</v>
      </c>
      <c r="AC245" s="23" t="str">
        <f t="shared" si="4"/>
        <v>Don't know-no relative change</v>
      </c>
      <c r="AD245" s="26"/>
      <c r="AE245" s="26"/>
      <c r="AF245" s="26"/>
      <c r="AG245" s="26"/>
      <c r="AH245" s="26"/>
    </row>
    <row r="246">
      <c r="A246" s="19" t="s">
        <v>844</v>
      </c>
      <c r="B246" s="20">
        <f t="shared" si="1"/>
        <v>43966</v>
      </c>
      <c r="C246" s="21" t="s">
        <v>845</v>
      </c>
      <c r="D246" s="22" t="s">
        <v>846</v>
      </c>
      <c r="E246" s="23" t="s">
        <v>847</v>
      </c>
      <c r="F246" s="21" t="s">
        <v>58</v>
      </c>
      <c r="G246" s="21" t="s">
        <v>87</v>
      </c>
      <c r="H246" s="21" t="str">
        <f t="shared" si="2"/>
        <v>Royal Society for Public Health, 15 May 2020, RSPH calls for more mental health support for young people in lockdown, https://www.rsph.org.uk/about-us/news/rsph-calls-for-more-mental-health-support-for-young-people-in-lockdown.html</v>
      </c>
      <c r="I246" s="21" t="s">
        <v>39</v>
      </c>
      <c r="J246" s="21" t="s">
        <v>69</v>
      </c>
      <c r="K246" s="21" t="s">
        <v>69</v>
      </c>
      <c r="L246" s="24" t="b">
        <v>0</v>
      </c>
      <c r="M246" s="24" t="b">
        <v>0</v>
      </c>
      <c r="N246" s="24" t="b">
        <v>0</v>
      </c>
      <c r="O246" s="24" t="b">
        <v>0</v>
      </c>
      <c r="P246" s="24" t="b">
        <v>0</v>
      </c>
      <c r="Q246" s="24" t="b">
        <v>0</v>
      </c>
      <c r="R246" s="24" t="b">
        <v>0</v>
      </c>
      <c r="S246" s="24" t="b">
        <v>0</v>
      </c>
      <c r="T246" s="25" t="b">
        <v>1</v>
      </c>
      <c r="U246" s="24" t="b">
        <v>0</v>
      </c>
      <c r="V246" s="24" t="b">
        <v>0</v>
      </c>
      <c r="W246" s="24" t="b">
        <v>0</v>
      </c>
      <c r="X246" s="24" t="b">
        <v>0</v>
      </c>
      <c r="Y246" s="26"/>
      <c r="Z246" s="21" t="s">
        <v>848</v>
      </c>
      <c r="AA246" s="27" t="s">
        <v>62</v>
      </c>
      <c r="AB246" s="23" t="str">
        <f t="shared" si="6"/>
        <v>negative</v>
      </c>
      <c r="AC246" s="23" t="str">
        <f t="shared" si="4"/>
        <v>Don't know-no relative change</v>
      </c>
      <c r="AD246" s="26"/>
      <c r="AE246" s="26"/>
      <c r="AF246" s="26"/>
      <c r="AG246" s="26"/>
      <c r="AH246" s="26"/>
    </row>
    <row r="247">
      <c r="A247" s="19" t="s">
        <v>844</v>
      </c>
      <c r="B247" s="20">
        <f t="shared" si="1"/>
        <v>43966</v>
      </c>
      <c r="C247" s="21" t="s">
        <v>845</v>
      </c>
      <c r="D247" s="22" t="s">
        <v>846</v>
      </c>
      <c r="E247" s="23" t="s">
        <v>847</v>
      </c>
      <c r="F247" s="21" t="s">
        <v>58</v>
      </c>
      <c r="G247" s="21" t="s">
        <v>87</v>
      </c>
      <c r="H247" s="21" t="str">
        <f t="shared" si="2"/>
        <v>Royal Society for Public Health, 15 May 2020, RSPH calls for more mental health support for young people in lockdown, https://www.rsph.org.uk/about-us/news/rsph-calls-for-more-mental-health-support-for-young-people-in-lockdown.html</v>
      </c>
      <c r="I247" s="21" t="s">
        <v>39</v>
      </c>
      <c r="J247" s="21" t="s">
        <v>40</v>
      </c>
      <c r="K247" s="21" t="s">
        <v>41</v>
      </c>
      <c r="L247" s="24" t="b">
        <v>0</v>
      </c>
      <c r="M247" s="24" t="b">
        <v>0</v>
      </c>
      <c r="N247" s="24" t="b">
        <v>0</v>
      </c>
      <c r="O247" s="24" t="b">
        <v>0</v>
      </c>
      <c r="P247" s="24" t="b">
        <v>0</v>
      </c>
      <c r="Q247" s="24" t="b">
        <v>0</v>
      </c>
      <c r="R247" s="24" t="b">
        <v>0</v>
      </c>
      <c r="S247" s="24" t="b">
        <v>0</v>
      </c>
      <c r="T247" s="25" t="b">
        <v>1</v>
      </c>
      <c r="U247" s="24" t="b">
        <v>0</v>
      </c>
      <c r="V247" s="24" t="b">
        <v>0</v>
      </c>
      <c r="W247" s="24" t="b">
        <v>0</v>
      </c>
      <c r="X247" s="24" t="b">
        <v>0</v>
      </c>
      <c r="Y247" s="26"/>
      <c r="Z247" s="21" t="s">
        <v>849</v>
      </c>
      <c r="AA247" s="27" t="s">
        <v>62</v>
      </c>
      <c r="AB247" s="23" t="str">
        <f t="shared" si="6"/>
        <v>negative</v>
      </c>
      <c r="AC247" s="23" t="str">
        <f t="shared" si="4"/>
        <v>Don't know-no relative change</v>
      </c>
      <c r="AD247" s="26"/>
      <c r="AE247" s="26"/>
      <c r="AF247" s="26"/>
      <c r="AG247" s="26"/>
      <c r="AH247" s="26"/>
    </row>
    <row r="248">
      <c r="A248" s="19" t="s">
        <v>844</v>
      </c>
      <c r="B248" s="20">
        <f t="shared" si="1"/>
        <v>43966</v>
      </c>
      <c r="C248" s="21" t="s">
        <v>845</v>
      </c>
      <c r="D248" s="22" t="s">
        <v>846</v>
      </c>
      <c r="E248" s="23" t="s">
        <v>847</v>
      </c>
      <c r="F248" s="21" t="s">
        <v>58</v>
      </c>
      <c r="G248" s="21" t="s">
        <v>87</v>
      </c>
      <c r="H248" s="21" t="str">
        <f t="shared" si="2"/>
        <v>Royal Society for Public Health, 15 May 2020, RSPH calls for more mental health support for young people in lockdown, https://www.rsph.org.uk/about-us/news/rsph-calls-for-more-mental-health-support-for-young-people-in-lockdown.html</v>
      </c>
      <c r="I248" s="21" t="s">
        <v>39</v>
      </c>
      <c r="J248" s="21" t="s">
        <v>92</v>
      </c>
      <c r="K248" s="21" t="s">
        <v>113</v>
      </c>
      <c r="L248" s="24" t="b">
        <v>0</v>
      </c>
      <c r="M248" s="24" t="b">
        <v>0</v>
      </c>
      <c r="N248" s="24" t="b">
        <v>0</v>
      </c>
      <c r="O248" s="24" t="b">
        <v>0</v>
      </c>
      <c r="P248" s="24" t="b">
        <v>0</v>
      </c>
      <c r="Q248" s="24" t="b">
        <v>0</v>
      </c>
      <c r="R248" s="24" t="b">
        <v>0</v>
      </c>
      <c r="S248" s="24" t="b">
        <v>0</v>
      </c>
      <c r="T248" s="25" t="b">
        <v>1</v>
      </c>
      <c r="U248" s="24" t="b">
        <v>0</v>
      </c>
      <c r="V248" s="24" t="b">
        <v>0</v>
      </c>
      <c r="W248" s="24" t="b">
        <v>0</v>
      </c>
      <c r="X248" s="24" t="b">
        <v>0</v>
      </c>
      <c r="Y248" s="26"/>
      <c r="Z248" s="21" t="s">
        <v>850</v>
      </c>
      <c r="AA248" s="27" t="s">
        <v>62</v>
      </c>
      <c r="AB248" s="23" t="str">
        <f t="shared" si="6"/>
        <v>negative</v>
      </c>
      <c r="AC248" s="23" t="str">
        <f t="shared" si="4"/>
        <v>Don't know-no relative change</v>
      </c>
      <c r="AD248" s="26"/>
      <c r="AE248" s="26"/>
      <c r="AF248" s="26"/>
      <c r="AG248" s="26"/>
      <c r="AH248" s="26"/>
    </row>
    <row r="249">
      <c r="A249" s="19" t="s">
        <v>844</v>
      </c>
      <c r="B249" s="20">
        <f t="shared" si="1"/>
        <v>43966</v>
      </c>
      <c r="C249" s="21" t="s">
        <v>845</v>
      </c>
      <c r="D249" s="22" t="s">
        <v>846</v>
      </c>
      <c r="E249" s="23" t="s">
        <v>847</v>
      </c>
      <c r="F249" s="21" t="s">
        <v>58</v>
      </c>
      <c r="G249" s="21" t="s">
        <v>87</v>
      </c>
      <c r="H249" s="21" t="str">
        <f t="shared" si="2"/>
        <v>Royal Society for Public Health, 15 May 2020, RSPH calls for more mental health support for young people in lockdown, https://www.rsph.org.uk/about-us/news/rsph-calls-for-more-mental-health-support-for-young-people-in-lockdown.html</v>
      </c>
      <c r="I249" s="21" t="s">
        <v>39</v>
      </c>
      <c r="J249" s="21" t="s">
        <v>89</v>
      </c>
      <c r="K249" s="21" t="s">
        <v>90</v>
      </c>
      <c r="L249" s="24" t="b">
        <v>0</v>
      </c>
      <c r="M249" s="24" t="b">
        <v>0</v>
      </c>
      <c r="N249" s="24" t="b">
        <v>0</v>
      </c>
      <c r="O249" s="24" t="b">
        <v>0</v>
      </c>
      <c r="P249" s="24" t="b">
        <v>0</v>
      </c>
      <c r="Q249" s="24" t="b">
        <v>0</v>
      </c>
      <c r="R249" s="24" t="b">
        <v>0</v>
      </c>
      <c r="S249" s="24" t="b">
        <v>0</v>
      </c>
      <c r="T249" s="25" t="b">
        <v>1</v>
      </c>
      <c r="U249" s="24" t="b">
        <v>0</v>
      </c>
      <c r="V249" s="24" t="b">
        <v>0</v>
      </c>
      <c r="W249" s="24" t="b">
        <v>0</v>
      </c>
      <c r="X249" s="24" t="b">
        <v>0</v>
      </c>
      <c r="Y249" s="26"/>
      <c r="Z249" s="21" t="s">
        <v>851</v>
      </c>
      <c r="AA249" s="27" t="s">
        <v>62</v>
      </c>
      <c r="AB249" s="23" t="str">
        <f t="shared" si="6"/>
        <v>negative</v>
      </c>
      <c r="AC249" s="23" t="str">
        <f t="shared" si="4"/>
        <v>Don't know-no relative change</v>
      </c>
      <c r="AD249" s="26"/>
      <c r="AE249" s="26"/>
      <c r="AF249" s="26"/>
      <c r="AG249" s="26"/>
      <c r="AH249" s="26"/>
    </row>
    <row r="250">
      <c r="A250" s="19" t="s">
        <v>844</v>
      </c>
      <c r="B250" s="20">
        <f t="shared" si="1"/>
        <v>43966</v>
      </c>
      <c r="C250" s="21" t="s">
        <v>845</v>
      </c>
      <c r="D250" s="22" t="s">
        <v>846</v>
      </c>
      <c r="E250" s="23" t="s">
        <v>847</v>
      </c>
      <c r="F250" s="21" t="s">
        <v>58</v>
      </c>
      <c r="G250" s="21" t="s">
        <v>87</v>
      </c>
      <c r="H250" s="21" t="str">
        <f t="shared" si="2"/>
        <v>Royal Society for Public Health, 15 May 2020, RSPH calls for more mental health support for young people in lockdown, https://www.rsph.org.uk/about-us/news/rsph-calls-for-more-mental-health-support-for-young-people-in-lockdown.html</v>
      </c>
      <c r="I250" s="21" t="s">
        <v>39</v>
      </c>
      <c r="J250" s="21" t="s">
        <v>147</v>
      </c>
      <c r="K250" s="21" t="s">
        <v>852</v>
      </c>
      <c r="L250" s="24" t="b">
        <v>0</v>
      </c>
      <c r="M250" s="24" t="b">
        <v>0</v>
      </c>
      <c r="N250" s="24" t="b">
        <v>0</v>
      </c>
      <c r="O250" s="24" t="b">
        <v>0</v>
      </c>
      <c r="P250" s="24" t="b">
        <v>0</v>
      </c>
      <c r="Q250" s="24" t="b">
        <v>0</v>
      </c>
      <c r="R250" s="24" t="b">
        <v>0</v>
      </c>
      <c r="S250" s="24" t="b">
        <v>0</v>
      </c>
      <c r="T250" s="25" t="b">
        <v>1</v>
      </c>
      <c r="U250" s="24" t="b">
        <v>0</v>
      </c>
      <c r="V250" s="24" t="b">
        <v>0</v>
      </c>
      <c r="W250" s="24" t="b">
        <v>0</v>
      </c>
      <c r="X250" s="24" t="b">
        <v>0</v>
      </c>
      <c r="Y250" s="26"/>
      <c r="Z250" s="21" t="s">
        <v>853</v>
      </c>
      <c r="AA250" s="27" t="s">
        <v>74</v>
      </c>
      <c r="AB250" s="23" t="str">
        <f t="shared" si="6"/>
        <v>positive</v>
      </c>
      <c r="AC250" s="23" t="str">
        <f t="shared" si="4"/>
        <v>Don't know-no relative change</v>
      </c>
      <c r="AD250" s="26"/>
      <c r="AE250" s="26"/>
      <c r="AF250" s="26"/>
      <c r="AG250" s="26"/>
      <c r="AH250" s="26"/>
    </row>
    <row r="251">
      <c r="A251" s="19" t="s">
        <v>640</v>
      </c>
      <c r="B251" s="20">
        <f t="shared" si="1"/>
        <v>44044</v>
      </c>
      <c r="C251" s="21" t="s">
        <v>854</v>
      </c>
      <c r="D251" s="22" t="s">
        <v>855</v>
      </c>
      <c r="E251" s="23" t="s">
        <v>856</v>
      </c>
      <c r="F251" s="21" t="s">
        <v>58</v>
      </c>
      <c r="G251" s="21" t="s">
        <v>49</v>
      </c>
      <c r="H251" s="21" t="str">
        <f t="shared" si="2"/>
        <v>Runnymede, August 2020, Over-Exposed and Under-ProtectedThe Devastating Impact of COVID-19 on Black and Minority Ethnic Communities in Great Britain, https://www.runnymedetrust.org/uploads/Runnymede%20Covid19%20Survey%20report%20v2.pdf?mc_cid=6dae588c8e&amp;mc_eid=54c7c13a4a</v>
      </c>
      <c r="I251" s="21" t="s">
        <v>68</v>
      </c>
      <c r="J251" s="21" t="s">
        <v>147</v>
      </c>
      <c r="K251" s="21" t="s">
        <v>172</v>
      </c>
      <c r="L251" s="24" t="b">
        <v>0</v>
      </c>
      <c r="M251" s="25" t="b">
        <v>1</v>
      </c>
      <c r="N251" s="24" t="b">
        <v>0</v>
      </c>
      <c r="O251" s="24" t="b">
        <v>0</v>
      </c>
      <c r="P251" s="24" t="b">
        <v>0</v>
      </c>
      <c r="Q251" s="24" t="b">
        <v>0</v>
      </c>
      <c r="R251" s="24" t="b">
        <v>0</v>
      </c>
      <c r="S251" s="24" t="b">
        <v>0</v>
      </c>
      <c r="T251" s="24" t="b">
        <v>0</v>
      </c>
      <c r="U251" s="24" t="b">
        <v>0</v>
      </c>
      <c r="V251" s="24" t="b">
        <v>0</v>
      </c>
      <c r="W251" s="24" t="b">
        <v>0</v>
      </c>
      <c r="X251" s="25" t="b">
        <v>1</v>
      </c>
      <c r="Y251" s="30" t="s">
        <v>857</v>
      </c>
      <c r="Z251" s="21" t="s">
        <v>858</v>
      </c>
      <c r="AA251" s="27" t="s">
        <v>62</v>
      </c>
      <c r="AB251" s="23" t="str">
        <f t="shared" si="6"/>
        <v>negative</v>
      </c>
      <c r="AC251" s="23" t="str">
        <f t="shared" si="4"/>
        <v>Don't know-no relative change</v>
      </c>
      <c r="AD251" s="26"/>
      <c r="AE251" s="26"/>
      <c r="AF251" s="26"/>
      <c r="AG251" s="26"/>
      <c r="AH251" s="26"/>
    </row>
    <row r="252">
      <c r="A252" s="19" t="s">
        <v>640</v>
      </c>
      <c r="B252" s="20">
        <f t="shared" si="1"/>
        <v>44044</v>
      </c>
      <c r="C252" s="21" t="s">
        <v>859</v>
      </c>
      <c r="D252" s="22" t="s">
        <v>855</v>
      </c>
      <c r="E252" s="23" t="s">
        <v>860</v>
      </c>
      <c r="F252" s="21" t="s">
        <v>58</v>
      </c>
      <c r="G252" s="21" t="s">
        <v>49</v>
      </c>
      <c r="H252" s="21" t="str">
        <f t="shared" si="2"/>
        <v>Runnymede Trust, August 2020, Over-Exposed and Under-Protected The Devastating Impact of COVID-19 on Black and Minority Ethnic Communities in Great Britain, https://www.runnymedetrust.org/uploads/Runnymede%20Covid19%20Survey%20report%20v2.pdf?mc_cid=6dae588c8e&amp;mc_eid=54c7c13a4a</v>
      </c>
      <c r="I252" s="21" t="s">
        <v>68</v>
      </c>
      <c r="J252" s="21" t="s">
        <v>92</v>
      </c>
      <c r="K252" s="21" t="s">
        <v>93</v>
      </c>
      <c r="L252" s="24" t="b">
        <v>0</v>
      </c>
      <c r="M252" s="25" t="b">
        <v>1</v>
      </c>
      <c r="N252" s="24" t="b">
        <v>0</v>
      </c>
      <c r="O252" s="24" t="b">
        <v>0</v>
      </c>
      <c r="P252" s="24" t="b">
        <v>0</v>
      </c>
      <c r="Q252" s="24" t="b">
        <v>0</v>
      </c>
      <c r="R252" s="24" t="b">
        <v>0</v>
      </c>
      <c r="S252" s="24" t="b">
        <v>0</v>
      </c>
      <c r="T252" s="24" t="b">
        <v>0</v>
      </c>
      <c r="U252" s="24" t="b">
        <v>0</v>
      </c>
      <c r="V252" s="24" t="b">
        <v>0</v>
      </c>
      <c r="W252" s="24" t="b">
        <v>0</v>
      </c>
      <c r="X252" s="24" t="b">
        <v>0</v>
      </c>
      <c r="Y252" s="26"/>
      <c r="Z252" s="32" t="s">
        <v>861</v>
      </c>
      <c r="AA252" s="27" t="s">
        <v>62</v>
      </c>
      <c r="AB252" s="23" t="str">
        <f t="shared" si="6"/>
        <v>negative</v>
      </c>
      <c r="AC252" s="23" t="str">
        <f t="shared" si="4"/>
        <v>Don't know-no relative change</v>
      </c>
      <c r="AD252" s="26"/>
      <c r="AE252" s="26"/>
      <c r="AF252" s="26"/>
      <c r="AG252" s="26"/>
      <c r="AH252" s="26"/>
    </row>
    <row r="253">
      <c r="A253" s="19" t="s">
        <v>640</v>
      </c>
      <c r="B253" s="20">
        <f t="shared" si="1"/>
        <v>44044</v>
      </c>
      <c r="C253" s="21" t="s">
        <v>859</v>
      </c>
      <c r="D253" s="22" t="s">
        <v>855</v>
      </c>
      <c r="E253" s="23" t="s">
        <v>860</v>
      </c>
      <c r="F253" s="21" t="s">
        <v>58</v>
      </c>
      <c r="G253" s="21" t="s">
        <v>49</v>
      </c>
      <c r="H253" s="21" t="str">
        <f t="shared" si="2"/>
        <v>Runnymede Trust, August 2020, Over-Exposed and Under-Protected The Devastating Impact of COVID-19 on Black and Minority Ethnic Communities in Great Britain, https://www.runnymedetrust.org/uploads/Runnymede%20Covid19%20Survey%20report%20v2.pdf?mc_cid=6dae588c8e&amp;mc_eid=54c7c13a4a</v>
      </c>
      <c r="I253" s="21" t="s">
        <v>68</v>
      </c>
      <c r="J253" s="21" t="s">
        <v>89</v>
      </c>
      <c r="K253" s="21" t="s">
        <v>90</v>
      </c>
      <c r="L253" s="25" t="b">
        <v>0</v>
      </c>
      <c r="M253" s="25" t="b">
        <v>1</v>
      </c>
      <c r="N253" s="24" t="b">
        <v>0</v>
      </c>
      <c r="O253" s="24" t="b">
        <v>0</v>
      </c>
      <c r="P253" s="24" t="b">
        <v>0</v>
      </c>
      <c r="Q253" s="24" t="b">
        <v>0</v>
      </c>
      <c r="R253" s="25" t="b">
        <v>0</v>
      </c>
      <c r="S253" s="24" t="b">
        <v>0</v>
      </c>
      <c r="T253" s="24" t="b">
        <v>0</v>
      </c>
      <c r="U253" s="24" t="b">
        <v>0</v>
      </c>
      <c r="V253" s="24" t="b">
        <v>0</v>
      </c>
      <c r="W253" s="24" t="b">
        <v>0</v>
      </c>
      <c r="X253" s="25" t="b">
        <v>1</v>
      </c>
      <c r="Y253" s="21" t="s">
        <v>862</v>
      </c>
      <c r="Z253" s="21" t="s">
        <v>863</v>
      </c>
      <c r="AA253" s="27" t="s">
        <v>62</v>
      </c>
      <c r="AB253" s="23" t="str">
        <f t="shared" si="6"/>
        <v>negative</v>
      </c>
      <c r="AC253" s="23" t="str">
        <f t="shared" si="4"/>
        <v>Don't know-no relative change</v>
      </c>
      <c r="AD253" s="26"/>
      <c r="AE253" s="26"/>
      <c r="AF253" s="26"/>
      <c r="AG253" s="26"/>
      <c r="AH253" s="26"/>
    </row>
    <row r="254">
      <c r="A254" s="19" t="s">
        <v>359</v>
      </c>
      <c r="B254" s="20">
        <f t="shared" si="1"/>
        <v>43952</v>
      </c>
      <c r="C254" s="21" t="s">
        <v>864</v>
      </c>
      <c r="D254" s="22" t="s">
        <v>865</v>
      </c>
      <c r="E254" s="23" t="s">
        <v>866</v>
      </c>
      <c r="F254" s="21" t="s">
        <v>58</v>
      </c>
      <c r="G254" s="21" t="s">
        <v>87</v>
      </c>
      <c r="H254" s="21" t="str">
        <f t="shared" si="2"/>
        <v>SchoolDash &amp; EduKit, May 2020, How are pupils coping during lockdown?, https://www.schooldash.com/blog-2005.html#20200527</v>
      </c>
      <c r="I254" s="21" t="s">
        <v>59</v>
      </c>
      <c r="J254" s="21" t="s">
        <v>69</v>
      </c>
      <c r="K254" s="21" t="s">
        <v>69</v>
      </c>
      <c r="L254" s="25" t="b">
        <v>1</v>
      </c>
      <c r="M254" s="24" t="b">
        <v>0</v>
      </c>
      <c r="N254" s="24" t="b">
        <v>0</v>
      </c>
      <c r="O254" s="24" t="b">
        <v>0</v>
      </c>
      <c r="P254" s="24" t="b">
        <v>0</v>
      </c>
      <c r="Q254" s="24" t="b">
        <v>0</v>
      </c>
      <c r="R254" s="24" t="b">
        <v>0</v>
      </c>
      <c r="S254" s="25" t="b">
        <v>1</v>
      </c>
      <c r="T254" s="25" t="b">
        <v>0</v>
      </c>
      <c r="U254" s="24" t="b">
        <v>0</v>
      </c>
      <c r="V254" s="24" t="b">
        <v>0</v>
      </c>
      <c r="W254" s="24" t="b">
        <v>0</v>
      </c>
      <c r="X254" s="24" t="b">
        <v>0</v>
      </c>
      <c r="Y254" s="26"/>
      <c r="Z254" s="21" t="s">
        <v>867</v>
      </c>
      <c r="AA254" s="27" t="s">
        <v>62</v>
      </c>
      <c r="AB254" s="23" t="str">
        <f t="shared" si="6"/>
        <v>negative</v>
      </c>
      <c r="AC254" s="23" t="str">
        <f t="shared" si="4"/>
        <v>Don't know-no relative change</v>
      </c>
      <c r="AD254" s="26"/>
      <c r="AE254" s="26"/>
      <c r="AF254" s="26"/>
      <c r="AG254" s="26"/>
      <c r="AH254" s="26"/>
    </row>
    <row r="255">
      <c r="A255" s="19" t="s">
        <v>868</v>
      </c>
      <c r="B255" s="20">
        <f t="shared" si="1"/>
        <v>44070</v>
      </c>
      <c r="C255" s="21" t="s">
        <v>864</v>
      </c>
      <c r="D255" s="21" t="s">
        <v>869</v>
      </c>
      <c r="E255" s="23" t="s">
        <v>870</v>
      </c>
      <c r="F255" s="21" t="s">
        <v>58</v>
      </c>
      <c r="G255" s="21" t="s">
        <v>49</v>
      </c>
      <c r="H255" s="21" t="str">
        <f t="shared" si="2"/>
        <v>SchoolDash &amp; EduKit, 27 August 2020, The lockdown experiences of pupils in England, https://www.schooldash.com/blog-2008.html#20200826</v>
      </c>
      <c r="I255" s="21" t="s">
        <v>59</v>
      </c>
      <c r="J255" s="21" t="s">
        <v>40</v>
      </c>
      <c r="K255" s="21" t="s">
        <v>51</v>
      </c>
      <c r="L255" s="25" t="b">
        <v>0</v>
      </c>
      <c r="M255" s="24" t="b">
        <v>0</v>
      </c>
      <c r="N255" s="24" t="b">
        <v>0</v>
      </c>
      <c r="O255" s="24" t="b">
        <v>0</v>
      </c>
      <c r="P255" s="24" t="b">
        <v>0</v>
      </c>
      <c r="Q255" s="24" t="b">
        <v>0</v>
      </c>
      <c r="R255" s="24" t="b">
        <v>0</v>
      </c>
      <c r="S255" s="25" t="b">
        <v>1</v>
      </c>
      <c r="T255" s="25" t="b">
        <v>0</v>
      </c>
      <c r="U255" s="24" t="b">
        <v>0</v>
      </c>
      <c r="V255" s="24" t="b">
        <v>0</v>
      </c>
      <c r="W255" s="24" t="b">
        <v>0</v>
      </c>
      <c r="X255" s="24" t="b">
        <v>0</v>
      </c>
      <c r="Y255" s="26"/>
      <c r="Z255" s="21" t="s">
        <v>871</v>
      </c>
      <c r="AA255" s="27" t="s">
        <v>62</v>
      </c>
      <c r="AB255" s="23" t="str">
        <f t="shared" si="6"/>
        <v>negative</v>
      </c>
      <c r="AC255" s="23" t="str">
        <f t="shared" si="4"/>
        <v>Don't know-no relative change</v>
      </c>
      <c r="AD255" s="26"/>
      <c r="AE255" s="26"/>
      <c r="AF255" s="26"/>
      <c r="AG255" s="26"/>
      <c r="AH255" s="26"/>
    </row>
    <row r="256">
      <c r="A256" s="19" t="s">
        <v>868</v>
      </c>
      <c r="B256" s="20">
        <f t="shared" si="1"/>
        <v>44070</v>
      </c>
      <c r="C256" s="21" t="s">
        <v>864</v>
      </c>
      <c r="D256" s="22" t="s">
        <v>872</v>
      </c>
      <c r="E256" s="23" t="s">
        <v>870</v>
      </c>
      <c r="F256" s="21" t="s">
        <v>58</v>
      </c>
      <c r="G256" s="21" t="s">
        <v>49</v>
      </c>
      <c r="H256" s="21" t="str">
        <f t="shared" si="2"/>
        <v>SchoolDash &amp; EduKit, 27 August 2020, The lockdown experiences of pupils in England, https://www.schooldash.com/blog-2008.html#20200827</v>
      </c>
      <c r="I256" s="21" t="s">
        <v>59</v>
      </c>
      <c r="J256" s="21" t="s">
        <v>92</v>
      </c>
      <c r="K256" s="21" t="s">
        <v>113</v>
      </c>
      <c r="L256" s="25" t="b">
        <v>1</v>
      </c>
      <c r="M256" s="24" t="b">
        <v>0</v>
      </c>
      <c r="N256" s="24" t="b">
        <v>0</v>
      </c>
      <c r="O256" s="24" t="b">
        <v>0</v>
      </c>
      <c r="P256" s="24" t="b">
        <v>0</v>
      </c>
      <c r="Q256" s="24" t="b">
        <v>0</v>
      </c>
      <c r="R256" s="24" t="b">
        <v>0</v>
      </c>
      <c r="S256" s="25" t="b">
        <v>1</v>
      </c>
      <c r="T256" s="25" t="b">
        <v>0</v>
      </c>
      <c r="U256" s="24" t="b">
        <v>0</v>
      </c>
      <c r="V256" s="24" t="b">
        <v>0</v>
      </c>
      <c r="W256" s="24" t="b">
        <v>0</v>
      </c>
      <c r="X256" s="24" t="b">
        <v>0</v>
      </c>
      <c r="Y256" s="26"/>
      <c r="Z256" s="21" t="s">
        <v>873</v>
      </c>
      <c r="AA256" s="27" t="s">
        <v>313</v>
      </c>
      <c r="AB256" s="23" t="str">
        <f t="shared" si="6"/>
        <v>negative</v>
      </c>
      <c r="AC256" s="23" t="str">
        <f t="shared" si="4"/>
        <v>inequalities narrowed</v>
      </c>
      <c r="AD256" s="26"/>
      <c r="AE256" s="26"/>
      <c r="AF256" s="26"/>
      <c r="AG256" s="26"/>
      <c r="AH256" s="26"/>
    </row>
    <row r="257">
      <c r="A257" s="19" t="s">
        <v>874</v>
      </c>
      <c r="B257" s="20">
        <f t="shared" si="1"/>
        <v>44071</v>
      </c>
      <c r="C257" s="21" t="s">
        <v>864</v>
      </c>
      <c r="D257" s="21" t="s">
        <v>875</v>
      </c>
      <c r="E257" s="23" t="s">
        <v>870</v>
      </c>
      <c r="F257" s="21" t="s">
        <v>58</v>
      </c>
      <c r="G257" s="21" t="s">
        <v>49</v>
      </c>
      <c r="H257" s="21" t="str">
        <f t="shared" si="2"/>
        <v>SchoolDash &amp; EduKit, 28 August 2020, The lockdown experiences of pupils in England, https://www.schooldash.com/blog-2008.html#20200828</v>
      </c>
      <c r="I257" s="21" t="s">
        <v>59</v>
      </c>
      <c r="J257" s="21" t="s">
        <v>69</v>
      </c>
      <c r="K257" s="21" t="s">
        <v>69</v>
      </c>
      <c r="L257" s="25" t="b">
        <v>0</v>
      </c>
      <c r="M257" s="25" t="b">
        <v>0</v>
      </c>
      <c r="N257" s="25" t="b">
        <v>0</v>
      </c>
      <c r="O257" s="24" t="b">
        <v>0</v>
      </c>
      <c r="P257" s="24" t="b">
        <v>0</v>
      </c>
      <c r="Q257" s="24" t="b">
        <v>0</v>
      </c>
      <c r="R257" s="24" t="b">
        <v>0</v>
      </c>
      <c r="S257" s="25" t="b">
        <v>1</v>
      </c>
      <c r="T257" s="25" t="b">
        <v>0</v>
      </c>
      <c r="U257" s="25" t="b">
        <v>1</v>
      </c>
      <c r="V257" s="24" t="b">
        <v>0</v>
      </c>
      <c r="W257" s="25" t="b">
        <v>0</v>
      </c>
      <c r="X257" s="25" t="b">
        <v>0</v>
      </c>
      <c r="Y257" s="26"/>
      <c r="Z257" s="21" t="s">
        <v>876</v>
      </c>
      <c r="AA257" s="27" t="s">
        <v>62</v>
      </c>
      <c r="AB257" s="23" t="str">
        <f t="shared" si="6"/>
        <v>negative</v>
      </c>
      <c r="AC257" s="23" t="str">
        <f t="shared" si="4"/>
        <v>Don't know-no relative change</v>
      </c>
      <c r="AD257" s="26"/>
      <c r="AE257" s="26"/>
      <c r="AF257" s="26"/>
      <c r="AG257" s="26"/>
      <c r="AH257" s="26"/>
    </row>
    <row r="258">
      <c r="A258" s="19" t="s">
        <v>828</v>
      </c>
      <c r="B258" s="20">
        <f t="shared" si="1"/>
        <v>43978</v>
      </c>
      <c r="C258" s="21" t="s">
        <v>864</v>
      </c>
      <c r="D258" s="22" t="s">
        <v>865</v>
      </c>
      <c r="E258" s="23" t="s">
        <v>866</v>
      </c>
      <c r="F258" s="21" t="s">
        <v>58</v>
      </c>
      <c r="G258" s="21" t="s">
        <v>87</v>
      </c>
      <c r="H258" s="21" t="str">
        <f t="shared" si="2"/>
        <v>SchoolDash &amp; EduKit, 27 May 2020, How are pupils coping during lockdown?, https://www.schooldash.com/blog-2005.html#20200527</v>
      </c>
      <c r="I258" s="21" t="s">
        <v>59</v>
      </c>
      <c r="J258" s="21" t="s">
        <v>69</v>
      </c>
      <c r="K258" s="21" t="s">
        <v>69</v>
      </c>
      <c r="L258" s="24" t="b">
        <v>0</v>
      </c>
      <c r="M258" s="24" t="b">
        <v>0</v>
      </c>
      <c r="N258" s="24" t="b">
        <v>0</v>
      </c>
      <c r="O258" s="24" t="b">
        <v>0</v>
      </c>
      <c r="P258" s="24" t="b">
        <v>0</v>
      </c>
      <c r="Q258" s="24" t="b">
        <v>0</v>
      </c>
      <c r="R258" s="24" t="b">
        <v>0</v>
      </c>
      <c r="S258" s="25" t="b">
        <v>1</v>
      </c>
      <c r="T258" s="25" t="b">
        <v>0</v>
      </c>
      <c r="U258" s="24" t="b">
        <v>0</v>
      </c>
      <c r="V258" s="24" t="b">
        <v>0</v>
      </c>
      <c r="W258" s="24" t="b">
        <v>0</v>
      </c>
      <c r="X258" s="24" t="b">
        <v>0</v>
      </c>
      <c r="Y258" s="26"/>
      <c r="Z258" s="21" t="s">
        <v>877</v>
      </c>
      <c r="AA258" s="27" t="s">
        <v>74</v>
      </c>
      <c r="AB258" s="23" t="str">
        <f t="shared" si="6"/>
        <v>positive</v>
      </c>
      <c r="AC258" s="23" t="str">
        <f t="shared" si="4"/>
        <v>Don't know-no relative change</v>
      </c>
      <c r="AD258" s="26"/>
      <c r="AE258" s="26"/>
      <c r="AF258" s="26"/>
      <c r="AG258" s="26"/>
      <c r="AH258" s="26"/>
    </row>
    <row r="259">
      <c r="A259" s="19" t="s">
        <v>192</v>
      </c>
      <c r="B259" s="20">
        <f t="shared" si="1"/>
        <v>44228</v>
      </c>
      <c r="C259" s="21" t="s">
        <v>878</v>
      </c>
      <c r="D259" s="22" t="s">
        <v>879</v>
      </c>
      <c r="E259" s="28" t="s">
        <v>880</v>
      </c>
      <c r="F259" s="21" t="s">
        <v>37</v>
      </c>
      <c r="G259" s="21" t="s">
        <v>38</v>
      </c>
      <c r="H259" s="21" t="str">
        <f t="shared" si="2"/>
        <v>Scottish Centre for Administrative Data Research, February 2021, PALLIATIVE CARE AT HOME: IMPLICATIONS OF THE COVID-19 PANDEMIC AND INTO THE FUTURE, https://www.scadr.ac.uk/sites/default/files/SCADR-%20deaths%20at%20home%20briefing0303_0.pdf</v>
      </c>
      <c r="I259" s="21" t="s">
        <v>806</v>
      </c>
      <c r="J259" s="21" t="s">
        <v>40</v>
      </c>
      <c r="K259" s="21" t="s">
        <v>41</v>
      </c>
      <c r="L259" s="24" t="b">
        <v>0</v>
      </c>
      <c r="M259" s="24" t="b">
        <v>0</v>
      </c>
      <c r="N259" s="24" t="b">
        <v>0</v>
      </c>
      <c r="O259" s="24" t="b">
        <v>0</v>
      </c>
      <c r="P259" s="24" t="b">
        <v>0</v>
      </c>
      <c r="Q259" s="24" t="b">
        <v>0</v>
      </c>
      <c r="R259" s="24" t="b">
        <v>0</v>
      </c>
      <c r="S259" s="24" t="b">
        <v>0</v>
      </c>
      <c r="T259" s="24" t="b">
        <v>0</v>
      </c>
      <c r="U259" s="24" t="b">
        <v>0</v>
      </c>
      <c r="V259" s="24" t="b">
        <v>0</v>
      </c>
      <c r="W259" s="24" t="b">
        <v>0</v>
      </c>
      <c r="X259" s="25" t="b">
        <v>1</v>
      </c>
      <c r="Y259" s="21" t="s">
        <v>881</v>
      </c>
      <c r="Z259" s="21" t="s">
        <v>882</v>
      </c>
      <c r="AA259" s="27" t="s">
        <v>53</v>
      </c>
      <c r="AB259" s="23" t="str">
        <f t="shared" si="6"/>
        <v>negative</v>
      </c>
      <c r="AC259" s="23" t="str">
        <f t="shared" si="4"/>
        <v>Don't know-no relative change</v>
      </c>
      <c r="AD259" s="26"/>
      <c r="AE259" s="26"/>
      <c r="AF259" s="26"/>
      <c r="AG259" s="26"/>
      <c r="AH259" s="26"/>
    </row>
    <row r="260">
      <c r="A260" s="19" t="s">
        <v>883</v>
      </c>
      <c r="B260" s="20">
        <f t="shared" si="1"/>
        <v>44305</v>
      </c>
      <c r="C260" s="21" t="s">
        <v>878</v>
      </c>
      <c r="D260" s="22" t="s">
        <v>884</v>
      </c>
      <c r="E260" s="23" t="s">
        <v>885</v>
      </c>
      <c r="F260" s="21" t="s">
        <v>37</v>
      </c>
      <c r="G260" s="21" t="s">
        <v>38</v>
      </c>
      <c r="H260" s="21" t="str">
        <f t="shared" si="2"/>
        <v>Scottish Centre for Administrative Data Research, 19 April 2021, BLOG SERIES - Dramatic increase in deaths at home- No.3, https://www.scadr.ac.uk/news-and-events/blog-series-dramatic-increase-deaths-home-no3</v>
      </c>
      <c r="I260" s="21" t="s">
        <v>806</v>
      </c>
      <c r="J260" s="21" t="s">
        <v>40</v>
      </c>
      <c r="K260" s="21" t="s">
        <v>41</v>
      </c>
      <c r="L260" s="24" t="b">
        <v>0</v>
      </c>
      <c r="M260" s="24" t="b">
        <v>0</v>
      </c>
      <c r="N260" s="24" t="b">
        <v>0</v>
      </c>
      <c r="O260" s="24" t="b">
        <v>0</v>
      </c>
      <c r="P260" s="24" t="b">
        <v>0</v>
      </c>
      <c r="Q260" s="24" t="b">
        <v>0</v>
      </c>
      <c r="R260" s="24" t="b">
        <v>0</v>
      </c>
      <c r="S260" s="24" t="b">
        <v>0</v>
      </c>
      <c r="T260" s="25" t="b">
        <v>1</v>
      </c>
      <c r="U260" s="24" t="b">
        <v>0</v>
      </c>
      <c r="V260" s="24" t="b">
        <v>0</v>
      </c>
      <c r="W260" s="24" t="b">
        <v>0</v>
      </c>
      <c r="X260" s="25" t="b">
        <v>1</v>
      </c>
      <c r="Y260" s="21" t="s">
        <v>881</v>
      </c>
      <c r="Z260" s="21" t="s">
        <v>886</v>
      </c>
      <c r="AA260" s="27" t="s">
        <v>62</v>
      </c>
      <c r="AB260" s="23" t="str">
        <f t="shared" si="6"/>
        <v>negative</v>
      </c>
      <c r="AC260" s="23" t="str">
        <f t="shared" si="4"/>
        <v>Don't know-no relative change</v>
      </c>
      <c r="AD260" s="26"/>
      <c r="AE260" s="26"/>
      <c r="AF260" s="26"/>
      <c r="AG260" s="26"/>
      <c r="AH260" s="26"/>
    </row>
    <row r="261">
      <c r="A261" s="19" t="s">
        <v>887</v>
      </c>
      <c r="B261" s="20">
        <f t="shared" si="1"/>
        <v>44284</v>
      </c>
      <c r="C261" s="21" t="s">
        <v>878</v>
      </c>
      <c r="D261" s="22" t="s">
        <v>888</v>
      </c>
      <c r="E261" s="23" t="s">
        <v>889</v>
      </c>
      <c r="F261" s="21" t="s">
        <v>37</v>
      </c>
      <c r="G261" s="21" t="s">
        <v>38</v>
      </c>
      <c r="H261" s="21" t="str">
        <f t="shared" si="2"/>
        <v>Scottish Centre for Administrative Data Research, 29 March 2021, BLOG SERIES - Dramatic increase in deaths at home during the pandemic - No.2, https://www.scadr.ac.uk/blog-series-dramatic-increase-deaths-home-during-pandemic-no2</v>
      </c>
      <c r="I261" s="21" t="s">
        <v>806</v>
      </c>
      <c r="J261" s="21" t="s">
        <v>40</v>
      </c>
      <c r="K261" s="21" t="s">
        <v>41</v>
      </c>
      <c r="L261" s="24" t="b">
        <v>0</v>
      </c>
      <c r="M261" s="24" t="b">
        <v>0</v>
      </c>
      <c r="N261" s="24" t="b">
        <v>0</v>
      </c>
      <c r="O261" s="24" t="b">
        <v>0</v>
      </c>
      <c r="P261" s="24" t="b">
        <v>0</v>
      </c>
      <c r="Q261" s="24" t="b">
        <v>0</v>
      </c>
      <c r="R261" s="24" t="b">
        <v>0</v>
      </c>
      <c r="S261" s="24" t="b">
        <v>0</v>
      </c>
      <c r="T261" s="24" t="b">
        <v>0</v>
      </c>
      <c r="U261" s="24" t="b">
        <v>0</v>
      </c>
      <c r="V261" s="24" t="b">
        <v>0</v>
      </c>
      <c r="W261" s="24" t="b">
        <v>0</v>
      </c>
      <c r="X261" s="25" t="b">
        <v>1</v>
      </c>
      <c r="Y261" s="21" t="s">
        <v>890</v>
      </c>
      <c r="Z261" s="21" t="s">
        <v>891</v>
      </c>
      <c r="AA261" s="27" t="s">
        <v>53</v>
      </c>
      <c r="AB261" s="23" t="str">
        <f t="shared" si="6"/>
        <v>negative</v>
      </c>
      <c r="AC261" s="23" t="str">
        <f t="shared" si="4"/>
        <v>Don't know-no relative change</v>
      </c>
      <c r="AD261" s="26"/>
      <c r="AE261" s="26"/>
      <c r="AF261" s="26"/>
      <c r="AG261" s="26"/>
      <c r="AH261" s="26"/>
    </row>
    <row r="262">
      <c r="A262" s="19" t="s">
        <v>892</v>
      </c>
      <c r="B262" s="20">
        <f t="shared" si="1"/>
        <v>44007</v>
      </c>
      <c r="C262" s="21" t="s">
        <v>893</v>
      </c>
      <c r="D262" s="22" t="s">
        <v>894</v>
      </c>
      <c r="E262" s="23" t="s">
        <v>895</v>
      </c>
      <c r="F262" s="21" t="s">
        <v>58</v>
      </c>
      <c r="G262" s="21" t="s">
        <v>49</v>
      </c>
      <c r="H262" s="21" t="str">
        <f t="shared" si="2"/>
        <v>Scottish Government, 25 June 2020, Recorded Crime in Scotland: May 2020, https://www.gov.scot/publications/recorded-crime-scotland-2020/pages/2/</v>
      </c>
      <c r="I262" s="21" t="s">
        <v>806</v>
      </c>
      <c r="J262" s="21" t="s">
        <v>84</v>
      </c>
      <c r="K262" s="21" t="s">
        <v>576</v>
      </c>
      <c r="L262" s="24" t="b">
        <v>0</v>
      </c>
      <c r="M262" s="24" t="b">
        <v>0</v>
      </c>
      <c r="N262" s="24" t="b">
        <v>0</v>
      </c>
      <c r="O262" s="24" t="b">
        <v>0</v>
      </c>
      <c r="P262" s="24" t="b">
        <v>0</v>
      </c>
      <c r="Q262" s="24" t="b">
        <v>0</v>
      </c>
      <c r="R262" s="24" t="b">
        <v>0</v>
      </c>
      <c r="S262" s="24" t="b">
        <v>0</v>
      </c>
      <c r="T262" s="24" t="b">
        <v>0</v>
      </c>
      <c r="U262" s="24" t="b">
        <v>0</v>
      </c>
      <c r="V262" s="24" t="b">
        <v>0</v>
      </c>
      <c r="W262" s="24" t="b">
        <v>0</v>
      </c>
      <c r="X262" s="25" t="b">
        <v>1</v>
      </c>
      <c r="Y262" s="21" t="s">
        <v>577</v>
      </c>
      <c r="Z262" s="21" t="s">
        <v>896</v>
      </c>
      <c r="AA262" s="27" t="s">
        <v>74</v>
      </c>
      <c r="AB262" s="23" t="str">
        <f t="shared" si="6"/>
        <v>positive</v>
      </c>
      <c r="AC262" s="23" t="str">
        <f t="shared" si="4"/>
        <v>Don't know-no relative change</v>
      </c>
      <c r="AD262" s="26"/>
      <c r="AE262" s="26"/>
      <c r="AF262" s="26"/>
      <c r="AG262" s="26"/>
      <c r="AH262" s="26"/>
    </row>
    <row r="263">
      <c r="A263" s="19" t="s">
        <v>892</v>
      </c>
      <c r="B263" s="20">
        <f t="shared" si="1"/>
        <v>44007</v>
      </c>
      <c r="C263" s="21" t="s">
        <v>893</v>
      </c>
      <c r="D263" s="22" t="s">
        <v>894</v>
      </c>
      <c r="E263" s="23" t="s">
        <v>895</v>
      </c>
      <c r="F263" s="21" t="s">
        <v>58</v>
      </c>
      <c r="G263" s="21" t="s">
        <v>49</v>
      </c>
      <c r="H263" s="21" t="str">
        <f t="shared" si="2"/>
        <v>Scottish Government, 25 June 2020, Recorded Crime in Scotland: May 2020, https://www.gov.scot/publications/recorded-crime-scotland-2020/pages/2/</v>
      </c>
      <c r="I263" s="21" t="s">
        <v>806</v>
      </c>
      <c r="J263" s="21" t="s">
        <v>84</v>
      </c>
      <c r="K263" s="21" t="s">
        <v>576</v>
      </c>
      <c r="L263" s="24" t="b">
        <v>0</v>
      </c>
      <c r="M263" s="24" t="b">
        <v>0</v>
      </c>
      <c r="N263" s="24" t="b">
        <v>0</v>
      </c>
      <c r="O263" s="24" t="b">
        <v>0</v>
      </c>
      <c r="P263" s="24" t="b">
        <v>0</v>
      </c>
      <c r="Q263" s="24" t="b">
        <v>0</v>
      </c>
      <c r="R263" s="24" t="b">
        <v>0</v>
      </c>
      <c r="S263" s="24" t="b">
        <v>0</v>
      </c>
      <c r="T263" s="24" t="b">
        <v>0</v>
      </c>
      <c r="U263" s="24" t="b">
        <v>0</v>
      </c>
      <c r="V263" s="24" t="b">
        <v>0</v>
      </c>
      <c r="W263" s="24" t="b">
        <v>0</v>
      </c>
      <c r="X263" s="25" t="b">
        <v>1</v>
      </c>
      <c r="Y263" s="21" t="s">
        <v>577</v>
      </c>
      <c r="Z263" s="21" t="s">
        <v>897</v>
      </c>
      <c r="AA263" s="27" t="s">
        <v>53</v>
      </c>
      <c r="AB263" s="23" t="str">
        <f t="shared" si="6"/>
        <v>negative</v>
      </c>
      <c r="AC263" s="23" t="str">
        <f t="shared" si="4"/>
        <v>Don't know-no relative change</v>
      </c>
      <c r="AD263" s="26"/>
      <c r="AE263" s="26"/>
      <c r="AF263" s="26"/>
      <c r="AG263" s="26"/>
      <c r="AH263" s="26"/>
    </row>
    <row r="264">
      <c r="A264" s="19" t="s">
        <v>898</v>
      </c>
      <c r="B264" s="20">
        <f t="shared" si="1"/>
        <v>44308</v>
      </c>
      <c r="C264" s="21" t="s">
        <v>893</v>
      </c>
      <c r="D264" s="22" t="s">
        <v>899</v>
      </c>
      <c r="E264" s="23" t="s">
        <v>900</v>
      </c>
      <c r="F264" s="21" t="s">
        <v>58</v>
      </c>
      <c r="G264" s="21" t="s">
        <v>49</v>
      </c>
      <c r="H264" s="21" t="str">
        <f t="shared" si="2"/>
        <v>Scottish Government, 22 April 2021, Recorded Crime in Scotland: March 2021, https://www.gov.scot/publications/recorded-crime-scotland-march-2021/pages/2/</v>
      </c>
      <c r="I264" s="21" t="s">
        <v>806</v>
      </c>
      <c r="J264" s="21" t="s">
        <v>84</v>
      </c>
      <c r="K264" s="21" t="s">
        <v>576</v>
      </c>
      <c r="L264" s="24" t="b">
        <v>0</v>
      </c>
      <c r="M264" s="24" t="b">
        <v>0</v>
      </c>
      <c r="N264" s="24" t="b">
        <v>0</v>
      </c>
      <c r="O264" s="24" t="b">
        <v>0</v>
      </c>
      <c r="P264" s="24" t="b">
        <v>0</v>
      </c>
      <c r="Q264" s="24" t="b">
        <v>0</v>
      </c>
      <c r="R264" s="24" t="b">
        <v>0</v>
      </c>
      <c r="S264" s="24" t="b">
        <v>0</v>
      </c>
      <c r="T264" s="24" t="b">
        <v>0</v>
      </c>
      <c r="U264" s="24" t="b">
        <v>0</v>
      </c>
      <c r="V264" s="24" t="b">
        <v>0</v>
      </c>
      <c r="W264" s="24" t="b">
        <v>0</v>
      </c>
      <c r="X264" s="25" t="b">
        <v>1</v>
      </c>
      <c r="Y264" s="21" t="s">
        <v>577</v>
      </c>
      <c r="Z264" s="21" t="s">
        <v>901</v>
      </c>
      <c r="AA264" s="27" t="s">
        <v>53</v>
      </c>
      <c r="AB264" s="23" t="str">
        <f t="shared" si="6"/>
        <v>negative</v>
      </c>
      <c r="AC264" s="23" t="str">
        <f t="shared" si="4"/>
        <v>Don't know-no relative change</v>
      </c>
      <c r="AD264" s="26"/>
      <c r="AE264" s="26"/>
      <c r="AF264" s="26"/>
      <c r="AG264" s="26"/>
      <c r="AH264" s="26"/>
    </row>
    <row r="265">
      <c r="A265" s="19" t="s">
        <v>898</v>
      </c>
      <c r="B265" s="20">
        <f t="shared" si="1"/>
        <v>44308</v>
      </c>
      <c r="C265" s="21" t="s">
        <v>893</v>
      </c>
      <c r="D265" s="22" t="s">
        <v>899</v>
      </c>
      <c r="E265" s="23" t="s">
        <v>900</v>
      </c>
      <c r="F265" s="21" t="s">
        <v>58</v>
      </c>
      <c r="G265" s="21" t="s">
        <v>49</v>
      </c>
      <c r="H265" s="21" t="str">
        <f t="shared" si="2"/>
        <v>Scottish Government, 22 April 2021, Recorded Crime in Scotland: March 2021, https://www.gov.scot/publications/recorded-crime-scotland-march-2021/pages/2/</v>
      </c>
      <c r="I265" s="21" t="s">
        <v>806</v>
      </c>
      <c r="J265" s="21" t="s">
        <v>84</v>
      </c>
      <c r="K265" s="21" t="s">
        <v>576</v>
      </c>
      <c r="L265" s="24" t="b">
        <v>0</v>
      </c>
      <c r="M265" s="24" t="b">
        <v>0</v>
      </c>
      <c r="N265" s="24" t="b">
        <v>0</v>
      </c>
      <c r="O265" s="24" t="b">
        <v>0</v>
      </c>
      <c r="P265" s="24" t="b">
        <v>0</v>
      </c>
      <c r="Q265" s="24" t="b">
        <v>0</v>
      </c>
      <c r="R265" s="24" t="b">
        <v>0</v>
      </c>
      <c r="S265" s="24" t="b">
        <v>0</v>
      </c>
      <c r="T265" s="24" t="b">
        <v>0</v>
      </c>
      <c r="U265" s="24" t="b">
        <v>0</v>
      </c>
      <c r="V265" s="24" t="b">
        <v>0</v>
      </c>
      <c r="W265" s="24" t="b">
        <v>0</v>
      </c>
      <c r="X265" s="25" t="b">
        <v>1</v>
      </c>
      <c r="Y265" s="21" t="s">
        <v>577</v>
      </c>
      <c r="Z265" s="21" t="s">
        <v>902</v>
      </c>
      <c r="AA265" s="27" t="s">
        <v>74</v>
      </c>
      <c r="AB265" s="23" t="str">
        <f t="shared" si="6"/>
        <v>positive</v>
      </c>
      <c r="AC265" s="23" t="str">
        <f t="shared" si="4"/>
        <v>Don't know-no relative change</v>
      </c>
      <c r="AD265" s="26"/>
      <c r="AE265" s="26"/>
      <c r="AF265" s="26"/>
      <c r="AG265" s="26"/>
      <c r="AH265" s="26"/>
    </row>
    <row r="266">
      <c r="A266" s="19" t="s">
        <v>359</v>
      </c>
      <c r="B266" s="20">
        <f t="shared" si="1"/>
        <v>43952</v>
      </c>
      <c r="C266" s="21" t="s">
        <v>903</v>
      </c>
      <c r="D266" s="22" t="s">
        <v>904</v>
      </c>
      <c r="E266" s="23" t="s">
        <v>905</v>
      </c>
      <c r="F266" s="21" t="s">
        <v>58</v>
      </c>
      <c r="G266" s="21" t="s">
        <v>87</v>
      </c>
      <c r="H266" s="21" t="str">
        <f t="shared" si="2"/>
        <v>Simetrica-Jacobsand the London School of Economics and Political Science, May 2020, The Wellbeing Costs of COVID-19 in the UK, https://www.jacobs.com/sites/default/files/2020-05/jacobs-wellbeing-costs-of-covid-19-uk.pdf</v>
      </c>
      <c r="I266" s="21" t="s">
        <v>39</v>
      </c>
      <c r="J266" s="21" t="s">
        <v>69</v>
      </c>
      <c r="K266" s="21" t="s">
        <v>69</v>
      </c>
      <c r="L266" s="25" t="b">
        <v>1</v>
      </c>
      <c r="M266" s="25" t="b">
        <v>1</v>
      </c>
      <c r="N266" s="24" t="b">
        <v>0</v>
      </c>
      <c r="O266" s="24" t="b">
        <v>0</v>
      </c>
      <c r="P266" s="24" t="b">
        <v>0</v>
      </c>
      <c r="Q266" s="24" t="b">
        <v>0</v>
      </c>
      <c r="R266" s="24" t="b">
        <v>0</v>
      </c>
      <c r="S266" s="24" t="b">
        <v>0</v>
      </c>
      <c r="T266" s="24" t="b">
        <v>0</v>
      </c>
      <c r="U266" s="24" t="b">
        <v>0</v>
      </c>
      <c r="V266" s="24" t="b">
        <v>0</v>
      </c>
      <c r="W266" s="24" t="b">
        <v>0</v>
      </c>
      <c r="X266" s="24" t="b">
        <v>0</v>
      </c>
      <c r="Y266" s="26"/>
      <c r="Z266" s="21" t="s">
        <v>906</v>
      </c>
      <c r="AA266" s="27" t="s">
        <v>62</v>
      </c>
      <c r="AB266" s="23" t="str">
        <f t="shared" si="6"/>
        <v>negative</v>
      </c>
      <c r="AC266" s="23" t="str">
        <f t="shared" si="4"/>
        <v>Don't know-no relative change</v>
      </c>
      <c r="AD266" s="26"/>
      <c r="AE266" s="26"/>
      <c r="AF266" s="26"/>
      <c r="AG266" s="26"/>
      <c r="AH266" s="26"/>
    </row>
    <row r="267">
      <c r="A267" s="19" t="s">
        <v>80</v>
      </c>
      <c r="B267" s="20">
        <f t="shared" si="1"/>
        <v>44013</v>
      </c>
      <c r="C267" s="21" t="s">
        <v>907</v>
      </c>
      <c r="D267" s="22" t="s">
        <v>908</v>
      </c>
      <c r="E267" s="23" t="s">
        <v>909</v>
      </c>
      <c r="F267" s="21" t="s">
        <v>58</v>
      </c>
      <c r="G267" s="21" t="s">
        <v>49</v>
      </c>
      <c r="H267" s="21" t="str">
        <f t="shared" si="2"/>
        <v>Social Metrics Commission, July 2020, Measuring Poverty 2020: A report of the Social Metrics Commission, https://socialmetricscommission.org.uk/wp-content/uploads/2020/06/Measuring-Poverty-2020-Web.pdf</v>
      </c>
      <c r="I267" s="21" t="s">
        <v>39</v>
      </c>
      <c r="J267" s="21" t="s">
        <v>147</v>
      </c>
      <c r="K267" s="21" t="s">
        <v>172</v>
      </c>
      <c r="L267" s="24" t="b">
        <v>0</v>
      </c>
      <c r="M267" s="24" t="b">
        <v>0</v>
      </c>
      <c r="N267" s="24" t="b">
        <v>0</v>
      </c>
      <c r="O267" s="24" t="b">
        <v>0</v>
      </c>
      <c r="P267" s="24" t="b">
        <v>0</v>
      </c>
      <c r="Q267" s="24" t="b">
        <v>0</v>
      </c>
      <c r="R267" s="24" t="b">
        <v>0</v>
      </c>
      <c r="S267" s="24" t="b">
        <v>0</v>
      </c>
      <c r="T267" s="24" t="b">
        <v>0</v>
      </c>
      <c r="U267" s="25" t="b">
        <v>1</v>
      </c>
      <c r="V267" s="24" t="b">
        <v>0</v>
      </c>
      <c r="W267" s="24" t="b">
        <v>0</v>
      </c>
      <c r="X267" s="24" t="b">
        <v>0</v>
      </c>
      <c r="Y267" s="21" t="s">
        <v>910</v>
      </c>
      <c r="Z267" s="21" t="s">
        <v>911</v>
      </c>
      <c r="AA267" s="27" t="s">
        <v>43</v>
      </c>
      <c r="AB267" s="23" t="str">
        <f t="shared" si="6"/>
        <v>negative</v>
      </c>
      <c r="AC267" s="23" t="str">
        <f t="shared" si="4"/>
        <v>Inequalities widened</v>
      </c>
      <c r="AD267" s="26"/>
      <c r="AE267" s="26"/>
      <c r="AF267" s="26"/>
      <c r="AG267" s="26"/>
      <c r="AH267" s="26"/>
    </row>
    <row r="268">
      <c r="A268" s="19" t="s">
        <v>80</v>
      </c>
      <c r="B268" s="20">
        <f t="shared" si="1"/>
        <v>44013</v>
      </c>
      <c r="C268" s="21" t="s">
        <v>907</v>
      </c>
      <c r="D268" s="22" t="s">
        <v>908</v>
      </c>
      <c r="E268" s="23" t="s">
        <v>909</v>
      </c>
      <c r="F268" s="21" t="s">
        <v>58</v>
      </c>
      <c r="G268" s="21" t="s">
        <v>49</v>
      </c>
      <c r="H268" s="21" t="str">
        <f t="shared" si="2"/>
        <v>Social Metrics Commission, July 2020, Measuring Poverty 2020: A report of the Social Metrics Commission, https://socialmetricscommission.org.uk/wp-content/uploads/2020/06/Measuring-Poverty-2020-Web.pdf</v>
      </c>
      <c r="I268" s="21" t="s">
        <v>39</v>
      </c>
      <c r="J268" s="21" t="s">
        <v>147</v>
      </c>
      <c r="K268" s="21" t="s">
        <v>172</v>
      </c>
      <c r="L268" s="25" t="b">
        <v>0</v>
      </c>
      <c r="M268" s="24" t="b">
        <v>0</v>
      </c>
      <c r="N268" s="25" t="b">
        <v>1</v>
      </c>
      <c r="O268" s="24" t="b">
        <v>0</v>
      </c>
      <c r="P268" s="24" t="b">
        <v>0</v>
      </c>
      <c r="Q268" s="24" t="b">
        <v>0</v>
      </c>
      <c r="R268" s="24" t="b">
        <v>0</v>
      </c>
      <c r="S268" s="24" t="b">
        <v>0</v>
      </c>
      <c r="T268" s="25" t="b">
        <v>0</v>
      </c>
      <c r="U268" s="24" t="b">
        <v>0</v>
      </c>
      <c r="V268" s="24" t="b">
        <v>0</v>
      </c>
      <c r="W268" s="24" t="b">
        <v>0</v>
      </c>
      <c r="X268" s="24" t="b">
        <v>0</v>
      </c>
      <c r="Y268" s="26"/>
      <c r="Z268" s="21" t="s">
        <v>912</v>
      </c>
      <c r="AA268" s="27" t="s">
        <v>62</v>
      </c>
      <c r="AB268" s="23" t="str">
        <f t="shared" si="6"/>
        <v>negative</v>
      </c>
      <c r="AC268" s="23" t="str">
        <f t="shared" si="4"/>
        <v>Don't know-no relative change</v>
      </c>
      <c r="AD268" s="26"/>
      <c r="AE268" s="26"/>
      <c r="AF268" s="26"/>
      <c r="AG268" s="26"/>
      <c r="AH268" s="26"/>
    </row>
    <row r="269">
      <c r="A269" s="19" t="s">
        <v>80</v>
      </c>
      <c r="B269" s="20">
        <f t="shared" si="1"/>
        <v>44013</v>
      </c>
      <c r="C269" s="21" t="s">
        <v>907</v>
      </c>
      <c r="D269" s="22" t="s">
        <v>908</v>
      </c>
      <c r="E269" s="23" t="s">
        <v>909</v>
      </c>
      <c r="F269" s="21" t="s">
        <v>58</v>
      </c>
      <c r="G269" s="21" t="s">
        <v>49</v>
      </c>
      <c r="H269" s="21" t="str">
        <f t="shared" si="2"/>
        <v>Social Metrics Commission, July 2020, Measuring Poverty 2020: A report of the Social Metrics Commission, https://socialmetricscommission.org.uk/wp-content/uploads/2020/06/Measuring-Poverty-2020-Web.pdf</v>
      </c>
      <c r="I269" s="21" t="s">
        <v>39</v>
      </c>
      <c r="J269" s="21" t="s">
        <v>147</v>
      </c>
      <c r="K269" s="21" t="s">
        <v>172</v>
      </c>
      <c r="L269" s="25" t="b">
        <v>0</v>
      </c>
      <c r="M269" s="24" t="b">
        <v>0</v>
      </c>
      <c r="N269" s="25" t="b">
        <v>0</v>
      </c>
      <c r="O269" s="24" t="b">
        <v>0</v>
      </c>
      <c r="P269" s="24" t="b">
        <v>0</v>
      </c>
      <c r="Q269" s="24" t="b">
        <v>0</v>
      </c>
      <c r="R269" s="24" t="b">
        <v>0</v>
      </c>
      <c r="S269" s="25" t="b">
        <v>1</v>
      </c>
      <c r="T269" s="25" t="b">
        <v>1</v>
      </c>
      <c r="U269" s="24" t="b">
        <v>0</v>
      </c>
      <c r="V269" s="24" t="b">
        <v>0</v>
      </c>
      <c r="W269" s="24" t="b">
        <v>0</v>
      </c>
      <c r="X269" s="24" t="b">
        <v>0</v>
      </c>
      <c r="Y269" s="26"/>
      <c r="Z269" s="21" t="s">
        <v>913</v>
      </c>
      <c r="AA269" s="27" t="s">
        <v>62</v>
      </c>
      <c r="AB269" s="23" t="str">
        <f t="shared" si="6"/>
        <v>negative</v>
      </c>
      <c r="AC269" s="23" t="str">
        <f t="shared" si="4"/>
        <v>Don't know-no relative change</v>
      </c>
      <c r="AD269" s="26"/>
      <c r="AE269" s="26"/>
      <c r="AF269" s="26"/>
      <c r="AG269" s="26"/>
      <c r="AH269" s="26"/>
    </row>
    <row r="270">
      <c r="A270" s="19" t="s">
        <v>80</v>
      </c>
      <c r="B270" s="20">
        <f t="shared" si="1"/>
        <v>44013</v>
      </c>
      <c r="C270" s="21" t="s">
        <v>907</v>
      </c>
      <c r="D270" s="22" t="s">
        <v>908</v>
      </c>
      <c r="E270" s="23" t="s">
        <v>909</v>
      </c>
      <c r="F270" s="21" t="s">
        <v>58</v>
      </c>
      <c r="G270" s="21" t="s">
        <v>49</v>
      </c>
      <c r="H270" s="21" t="str">
        <f t="shared" si="2"/>
        <v>Social Metrics Commission, July 2020, Measuring Poverty 2020: A report of the Social Metrics Commission, https://socialmetricscommission.org.uk/wp-content/uploads/2020/06/Measuring-Poverty-2020-Web.pdf</v>
      </c>
      <c r="I270" s="21" t="s">
        <v>39</v>
      </c>
      <c r="J270" s="21" t="s">
        <v>147</v>
      </c>
      <c r="K270" s="21" t="s">
        <v>172</v>
      </c>
      <c r="L270" s="25" t="b">
        <v>0</v>
      </c>
      <c r="M270" s="25" t="b">
        <v>1</v>
      </c>
      <c r="N270" s="24" t="b">
        <v>0</v>
      </c>
      <c r="O270" s="24" t="b">
        <v>0</v>
      </c>
      <c r="P270" s="24" t="b">
        <v>0</v>
      </c>
      <c r="Q270" s="24" t="b">
        <v>0</v>
      </c>
      <c r="R270" s="24" t="b">
        <v>0</v>
      </c>
      <c r="S270" s="24" t="b">
        <v>0</v>
      </c>
      <c r="T270" s="25" t="b">
        <v>0</v>
      </c>
      <c r="U270" s="24" t="b">
        <v>0</v>
      </c>
      <c r="V270" s="24" t="b">
        <v>0</v>
      </c>
      <c r="W270" s="24" t="b">
        <v>0</v>
      </c>
      <c r="X270" s="24" t="b">
        <v>0</v>
      </c>
      <c r="Y270" s="26"/>
      <c r="Z270" s="21" t="s">
        <v>914</v>
      </c>
      <c r="AA270" s="27" t="s">
        <v>62</v>
      </c>
      <c r="AB270" s="23" t="str">
        <f t="shared" si="6"/>
        <v>negative</v>
      </c>
      <c r="AC270" s="23" t="str">
        <f t="shared" si="4"/>
        <v>Don't know-no relative change</v>
      </c>
      <c r="AD270" s="26"/>
      <c r="AE270" s="26"/>
      <c r="AF270" s="26"/>
      <c r="AG270" s="26"/>
      <c r="AH270" s="26"/>
    </row>
    <row r="271">
      <c r="A271" s="19" t="s">
        <v>640</v>
      </c>
      <c r="B271" s="20">
        <f t="shared" si="1"/>
        <v>44044</v>
      </c>
      <c r="C271" s="21" t="s">
        <v>907</v>
      </c>
      <c r="D271" s="22" t="s">
        <v>915</v>
      </c>
      <c r="E271" s="23" t="s">
        <v>916</v>
      </c>
      <c r="F271" s="21" t="s">
        <v>58</v>
      </c>
      <c r="G271" s="21" t="s">
        <v>87</v>
      </c>
      <c r="H271" s="21" t="str">
        <f t="shared" si="2"/>
        <v>Social Metrics Commission, August 2020, Poverty and COVID-19: A report of the Social Metrics Commission, https://socialmetricscommission.org.uk/wp-content/uploads/2020/08/SMC-Poverty-and-Covid-Report.pdf</v>
      </c>
      <c r="I271" s="21" t="s">
        <v>39</v>
      </c>
      <c r="J271" s="21" t="s">
        <v>89</v>
      </c>
      <c r="K271" s="21" t="s">
        <v>90</v>
      </c>
      <c r="L271" s="25" t="b">
        <v>0</v>
      </c>
      <c r="M271" s="25" t="b">
        <v>1</v>
      </c>
      <c r="N271" s="25" t="b">
        <v>1</v>
      </c>
      <c r="O271" s="24" t="b">
        <v>0</v>
      </c>
      <c r="P271" s="24" t="b">
        <v>0</v>
      </c>
      <c r="Q271" s="24" t="b">
        <v>0</v>
      </c>
      <c r="R271" s="24" t="b">
        <v>0</v>
      </c>
      <c r="S271" s="24" t="b">
        <v>0</v>
      </c>
      <c r="T271" s="25" t="b">
        <v>0</v>
      </c>
      <c r="U271" s="25" t="b">
        <v>1</v>
      </c>
      <c r="V271" s="24" t="b">
        <v>0</v>
      </c>
      <c r="W271" s="24" t="b">
        <v>0</v>
      </c>
      <c r="X271" s="24" t="b">
        <v>0</v>
      </c>
      <c r="Y271" s="26"/>
      <c r="Z271" s="21" t="s">
        <v>917</v>
      </c>
      <c r="AA271" s="27" t="s">
        <v>43</v>
      </c>
      <c r="AB271" s="23" t="str">
        <f t="shared" si="6"/>
        <v>negative</v>
      </c>
      <c r="AC271" s="23" t="str">
        <f t="shared" si="4"/>
        <v>Inequalities widened</v>
      </c>
      <c r="AD271" s="26"/>
      <c r="AE271" s="26"/>
      <c r="AF271" s="26"/>
      <c r="AG271" s="26"/>
      <c r="AH271" s="26"/>
    </row>
    <row r="272">
      <c r="A272" s="19" t="s">
        <v>640</v>
      </c>
      <c r="B272" s="20">
        <f t="shared" si="1"/>
        <v>44044</v>
      </c>
      <c r="C272" s="21" t="s">
        <v>907</v>
      </c>
      <c r="D272" s="22" t="s">
        <v>915</v>
      </c>
      <c r="E272" s="23" t="s">
        <v>916</v>
      </c>
      <c r="F272" s="21" t="s">
        <v>58</v>
      </c>
      <c r="G272" s="21" t="s">
        <v>87</v>
      </c>
      <c r="H272" s="21" t="str">
        <f t="shared" si="2"/>
        <v>Social Metrics Commission, August 2020, Poverty and COVID-19: A report of the Social Metrics Commission, https://socialmetricscommission.org.uk/wp-content/uploads/2020/08/SMC-Poverty-and-Covid-Report.pdf</v>
      </c>
      <c r="I272" s="21" t="s">
        <v>39</v>
      </c>
      <c r="J272" s="21" t="s">
        <v>89</v>
      </c>
      <c r="K272" s="21" t="s">
        <v>90</v>
      </c>
      <c r="L272" s="25" t="b">
        <v>0</v>
      </c>
      <c r="M272" s="24" t="b">
        <v>0</v>
      </c>
      <c r="N272" s="24" t="b">
        <v>0</v>
      </c>
      <c r="O272" s="24" t="b">
        <v>0</v>
      </c>
      <c r="P272" s="24" t="b">
        <v>0</v>
      </c>
      <c r="Q272" s="24" t="b">
        <v>0</v>
      </c>
      <c r="R272" s="24" t="b">
        <v>0</v>
      </c>
      <c r="S272" s="24" t="b">
        <v>0</v>
      </c>
      <c r="T272" s="25" t="b">
        <v>0</v>
      </c>
      <c r="U272" s="25" t="b">
        <v>1</v>
      </c>
      <c r="V272" s="24" t="b">
        <v>0</v>
      </c>
      <c r="W272" s="24" t="b">
        <v>0</v>
      </c>
      <c r="X272" s="24" t="b">
        <v>0</v>
      </c>
      <c r="Y272" s="26"/>
      <c r="Z272" s="21" t="s">
        <v>918</v>
      </c>
      <c r="AA272" s="27" t="s">
        <v>62</v>
      </c>
      <c r="AB272" s="23" t="str">
        <f t="shared" si="6"/>
        <v>negative</v>
      </c>
      <c r="AC272" s="23" t="str">
        <f t="shared" si="4"/>
        <v>Don't know-no relative change</v>
      </c>
      <c r="AD272" s="26"/>
      <c r="AE272" s="26"/>
      <c r="AF272" s="26"/>
      <c r="AG272" s="26"/>
      <c r="AH272" s="26"/>
    </row>
    <row r="273">
      <c r="A273" s="19" t="s">
        <v>199</v>
      </c>
      <c r="B273" s="20">
        <f t="shared" si="1"/>
        <v>44287</v>
      </c>
      <c r="C273" s="21" t="s">
        <v>919</v>
      </c>
      <c r="D273" s="22" t="s">
        <v>920</v>
      </c>
      <c r="E273" s="23" t="s">
        <v>921</v>
      </c>
      <c r="F273" s="21" t="s">
        <v>37</v>
      </c>
      <c r="G273" s="21" t="s">
        <v>38</v>
      </c>
      <c r="H273" s="21" t="str">
        <f t="shared" si="2"/>
        <v>Sport England, April 2021, Active Lives Adult SurveyNovember 2019/20 Report, https://www.sportengland.org/know-your-audience/data/active-lives</v>
      </c>
      <c r="I273" s="21" t="s">
        <v>59</v>
      </c>
      <c r="J273" s="21" t="s">
        <v>147</v>
      </c>
      <c r="K273" s="21" t="s">
        <v>648</v>
      </c>
      <c r="L273" s="25" t="b">
        <v>1</v>
      </c>
      <c r="M273" s="25" t="b">
        <v>0</v>
      </c>
      <c r="N273" s="25" t="b">
        <v>0</v>
      </c>
      <c r="O273" s="25" t="b">
        <v>0</v>
      </c>
      <c r="P273" s="24" t="b">
        <v>0</v>
      </c>
      <c r="Q273" s="24" t="b">
        <v>0</v>
      </c>
      <c r="R273" s="24" t="b">
        <v>0</v>
      </c>
      <c r="S273" s="24" t="b">
        <v>0</v>
      </c>
      <c r="T273" s="25" t="b">
        <v>0</v>
      </c>
      <c r="U273" s="24" t="b">
        <v>0</v>
      </c>
      <c r="V273" s="24" t="b">
        <v>0</v>
      </c>
      <c r="W273" s="24" t="b">
        <v>0</v>
      </c>
      <c r="X273" s="24" t="b">
        <v>0</v>
      </c>
      <c r="Y273" s="26"/>
      <c r="Z273" s="21" t="s">
        <v>922</v>
      </c>
      <c r="AA273" s="27" t="s">
        <v>594</v>
      </c>
      <c r="AB273" s="23" t="str">
        <f t="shared" si="6"/>
        <v>negative</v>
      </c>
      <c r="AC273" s="23" t="str">
        <f t="shared" si="4"/>
        <v>Don't know-no relative change</v>
      </c>
      <c r="AD273" s="26"/>
      <c r="AE273" s="26"/>
      <c r="AF273" s="26"/>
      <c r="AG273" s="26"/>
      <c r="AH273" s="26"/>
    </row>
    <row r="274">
      <c r="A274" s="19" t="s">
        <v>199</v>
      </c>
      <c r="B274" s="20">
        <f t="shared" si="1"/>
        <v>44287</v>
      </c>
      <c r="C274" s="21" t="s">
        <v>919</v>
      </c>
      <c r="D274" s="22" t="s">
        <v>920</v>
      </c>
      <c r="E274" s="23" t="s">
        <v>921</v>
      </c>
      <c r="F274" s="21" t="s">
        <v>37</v>
      </c>
      <c r="G274" s="21" t="s">
        <v>38</v>
      </c>
      <c r="H274" s="21" t="str">
        <f t="shared" si="2"/>
        <v>Sport England, April 2021, Active Lives Adult SurveyNovember 2019/20 Report, https://www.sportengland.org/know-your-audience/data/active-lives</v>
      </c>
      <c r="I274" s="21" t="s">
        <v>59</v>
      </c>
      <c r="J274" s="21" t="s">
        <v>147</v>
      </c>
      <c r="K274" s="21" t="s">
        <v>648</v>
      </c>
      <c r="L274" s="24" t="b">
        <v>0</v>
      </c>
      <c r="M274" s="25" t="b">
        <v>1</v>
      </c>
      <c r="N274" s="24" t="b">
        <v>0</v>
      </c>
      <c r="O274" s="24" t="b">
        <v>0</v>
      </c>
      <c r="P274" s="24" t="b">
        <v>0</v>
      </c>
      <c r="Q274" s="24" t="b">
        <v>0</v>
      </c>
      <c r="R274" s="24" t="b">
        <v>0</v>
      </c>
      <c r="S274" s="24" t="b">
        <v>0</v>
      </c>
      <c r="T274" s="24" t="b">
        <v>0</v>
      </c>
      <c r="U274" s="24" t="b">
        <v>0</v>
      </c>
      <c r="V274" s="24" t="b">
        <v>0</v>
      </c>
      <c r="W274" s="24" t="b">
        <v>0</v>
      </c>
      <c r="X274" s="24" t="b">
        <v>0</v>
      </c>
      <c r="Y274" s="26"/>
      <c r="Z274" s="21" t="s">
        <v>923</v>
      </c>
      <c r="AA274" s="27" t="s">
        <v>43</v>
      </c>
      <c r="AB274" s="23" t="str">
        <f t="shared" si="6"/>
        <v>negative</v>
      </c>
      <c r="AC274" s="23" t="str">
        <f t="shared" si="4"/>
        <v>Inequalities widened</v>
      </c>
      <c r="AD274" s="26"/>
      <c r="AE274" s="26"/>
      <c r="AF274" s="26"/>
      <c r="AG274" s="26"/>
      <c r="AH274" s="26"/>
    </row>
    <row r="275">
      <c r="A275" s="19" t="s">
        <v>199</v>
      </c>
      <c r="B275" s="20">
        <f t="shared" si="1"/>
        <v>44287</v>
      </c>
      <c r="C275" s="21" t="s">
        <v>919</v>
      </c>
      <c r="D275" s="22" t="s">
        <v>920</v>
      </c>
      <c r="E275" s="23" t="s">
        <v>921</v>
      </c>
      <c r="F275" s="21" t="s">
        <v>37</v>
      </c>
      <c r="G275" s="21" t="s">
        <v>38</v>
      </c>
      <c r="H275" s="21" t="str">
        <f t="shared" si="2"/>
        <v>Sport England, April 2021, Active Lives Adult SurveyNovember 2019/20 Report, https://www.sportengland.org/know-your-audience/data/active-lives</v>
      </c>
      <c r="I275" s="21" t="s">
        <v>59</v>
      </c>
      <c r="J275" s="21" t="s">
        <v>147</v>
      </c>
      <c r="K275" s="21" t="s">
        <v>648</v>
      </c>
      <c r="L275" s="24" t="b">
        <v>0</v>
      </c>
      <c r="M275" s="24" t="b">
        <v>0</v>
      </c>
      <c r="N275" s="24" t="b">
        <v>0</v>
      </c>
      <c r="O275" s="24" t="b">
        <v>0</v>
      </c>
      <c r="P275" s="24" t="b">
        <v>0</v>
      </c>
      <c r="Q275" s="24" t="b">
        <v>0</v>
      </c>
      <c r="R275" s="24" t="b">
        <v>0</v>
      </c>
      <c r="S275" s="24" t="b">
        <v>0</v>
      </c>
      <c r="T275" s="25" t="b">
        <v>1</v>
      </c>
      <c r="U275" s="24" t="b">
        <v>0</v>
      </c>
      <c r="V275" s="24" t="b">
        <v>0</v>
      </c>
      <c r="W275" s="24" t="b">
        <v>0</v>
      </c>
      <c r="X275" s="24" t="b">
        <v>0</v>
      </c>
      <c r="Y275" s="26"/>
      <c r="Z275" s="21" t="s">
        <v>924</v>
      </c>
      <c r="AA275" s="27" t="s">
        <v>594</v>
      </c>
      <c r="AB275" s="23" t="str">
        <f t="shared" si="6"/>
        <v>negative</v>
      </c>
      <c r="AC275" s="23" t="str">
        <f t="shared" si="4"/>
        <v>Don't know-no relative change</v>
      </c>
      <c r="AD275" s="26"/>
      <c r="AE275" s="26"/>
      <c r="AF275" s="26"/>
      <c r="AG275" s="26"/>
      <c r="AH275" s="26"/>
    </row>
    <row r="276">
      <c r="A276" s="19" t="s">
        <v>199</v>
      </c>
      <c r="B276" s="20">
        <f t="shared" si="1"/>
        <v>44287</v>
      </c>
      <c r="C276" s="21" t="s">
        <v>919</v>
      </c>
      <c r="D276" s="22" t="s">
        <v>920</v>
      </c>
      <c r="E276" s="23" t="s">
        <v>921</v>
      </c>
      <c r="F276" s="21" t="s">
        <v>37</v>
      </c>
      <c r="G276" s="21" t="s">
        <v>38</v>
      </c>
      <c r="H276" s="21" t="str">
        <f t="shared" si="2"/>
        <v>Sport England, April 2021, Active Lives Adult SurveyNovember 2019/20 Report, https://www.sportengland.org/know-your-audience/data/active-lives</v>
      </c>
      <c r="I276" s="21" t="s">
        <v>59</v>
      </c>
      <c r="J276" s="21" t="s">
        <v>147</v>
      </c>
      <c r="K276" s="21" t="s">
        <v>648</v>
      </c>
      <c r="L276" s="24" t="b">
        <v>0</v>
      </c>
      <c r="M276" s="24" t="b">
        <v>0</v>
      </c>
      <c r="N276" s="24" t="b">
        <v>0</v>
      </c>
      <c r="O276" s="24" t="b">
        <v>0</v>
      </c>
      <c r="P276" s="24" t="b">
        <v>0</v>
      </c>
      <c r="Q276" s="24" t="b">
        <v>0</v>
      </c>
      <c r="R276" s="24" t="b">
        <v>0</v>
      </c>
      <c r="S276" s="24" t="b">
        <v>0</v>
      </c>
      <c r="T276" s="24" t="b">
        <v>0</v>
      </c>
      <c r="U276" s="24" t="b">
        <v>0</v>
      </c>
      <c r="V276" s="24" t="b">
        <v>0</v>
      </c>
      <c r="W276" s="25" t="b">
        <v>1</v>
      </c>
      <c r="X276" s="25" t="b">
        <v>0</v>
      </c>
      <c r="Y276" s="26"/>
      <c r="Z276" s="21" t="s">
        <v>925</v>
      </c>
      <c r="AA276" s="27" t="s">
        <v>43</v>
      </c>
      <c r="AB276" s="23" t="str">
        <f t="shared" si="6"/>
        <v>negative</v>
      </c>
      <c r="AC276" s="23" t="str">
        <f t="shared" si="4"/>
        <v>Inequalities widened</v>
      </c>
      <c r="AD276" s="26"/>
      <c r="AE276" s="26"/>
      <c r="AF276" s="26"/>
      <c r="AG276" s="26"/>
      <c r="AH276" s="26"/>
    </row>
    <row r="277">
      <c r="A277" s="19" t="s">
        <v>199</v>
      </c>
      <c r="B277" s="20">
        <f t="shared" si="1"/>
        <v>44287</v>
      </c>
      <c r="C277" s="21" t="s">
        <v>919</v>
      </c>
      <c r="D277" s="22" t="s">
        <v>920</v>
      </c>
      <c r="E277" s="23" t="s">
        <v>921</v>
      </c>
      <c r="F277" s="21" t="s">
        <v>37</v>
      </c>
      <c r="G277" s="21" t="s">
        <v>38</v>
      </c>
      <c r="H277" s="21" t="str">
        <f t="shared" si="2"/>
        <v>Sport England, April 2021, Active Lives Adult SurveyNovember 2019/20 Report, https://www.sportengland.org/know-your-audience/data/active-lives</v>
      </c>
      <c r="I277" s="21" t="s">
        <v>59</v>
      </c>
      <c r="J277" s="21" t="s">
        <v>147</v>
      </c>
      <c r="K277" s="21" t="s">
        <v>648</v>
      </c>
      <c r="L277" s="24" t="b">
        <v>0</v>
      </c>
      <c r="M277" s="24" t="b">
        <v>0</v>
      </c>
      <c r="N277" s="25" t="b">
        <v>1</v>
      </c>
      <c r="O277" s="24" t="b">
        <v>0</v>
      </c>
      <c r="P277" s="24" t="b">
        <v>0</v>
      </c>
      <c r="Q277" s="24" t="b">
        <v>0</v>
      </c>
      <c r="R277" s="24" t="b">
        <v>0</v>
      </c>
      <c r="S277" s="24" t="b">
        <v>0</v>
      </c>
      <c r="T277" s="24" t="b">
        <v>0</v>
      </c>
      <c r="U277" s="24" t="b">
        <v>0</v>
      </c>
      <c r="V277" s="24" t="b">
        <v>0</v>
      </c>
      <c r="W277" s="24" t="b">
        <v>0</v>
      </c>
      <c r="X277" s="24" t="b">
        <v>0</v>
      </c>
      <c r="Y277" s="26"/>
      <c r="Z277" s="21" t="s">
        <v>926</v>
      </c>
      <c r="AA277" s="27" t="s">
        <v>313</v>
      </c>
      <c r="AB277" s="23" t="str">
        <f t="shared" si="6"/>
        <v>negative</v>
      </c>
      <c r="AC277" s="23" t="str">
        <f t="shared" si="4"/>
        <v>inequalities narrowed</v>
      </c>
      <c r="AD277" s="26"/>
      <c r="AE277" s="26"/>
      <c r="AF277" s="26"/>
      <c r="AG277" s="26"/>
      <c r="AH277" s="26"/>
    </row>
    <row r="278">
      <c r="A278" s="19" t="s">
        <v>199</v>
      </c>
      <c r="B278" s="20">
        <f t="shared" si="1"/>
        <v>44287</v>
      </c>
      <c r="C278" s="21" t="s">
        <v>919</v>
      </c>
      <c r="D278" s="22" t="s">
        <v>920</v>
      </c>
      <c r="E278" s="23" t="s">
        <v>921</v>
      </c>
      <c r="F278" s="21" t="s">
        <v>37</v>
      </c>
      <c r="G278" s="21" t="s">
        <v>38</v>
      </c>
      <c r="H278" s="21" t="str">
        <f t="shared" si="2"/>
        <v>Sport England, April 2021, Active Lives Adult SurveyNovember 2019/20 Report, https://www.sportengland.org/know-your-audience/data/active-lives</v>
      </c>
      <c r="I278" s="21" t="s">
        <v>59</v>
      </c>
      <c r="J278" s="21" t="s">
        <v>147</v>
      </c>
      <c r="K278" s="21" t="s">
        <v>648</v>
      </c>
      <c r="L278" s="25" t="b">
        <v>0</v>
      </c>
      <c r="M278" s="25" t="b">
        <v>0</v>
      </c>
      <c r="N278" s="24" t="b">
        <v>0</v>
      </c>
      <c r="O278" s="24" t="b">
        <v>0</v>
      </c>
      <c r="P278" s="24" t="b">
        <v>0</v>
      </c>
      <c r="Q278" s="24" t="b">
        <v>0</v>
      </c>
      <c r="R278" s="24" t="b">
        <v>0</v>
      </c>
      <c r="S278" s="25" t="b">
        <v>0</v>
      </c>
      <c r="T278" s="24" t="b">
        <v>0</v>
      </c>
      <c r="U278" s="24" t="b">
        <v>0</v>
      </c>
      <c r="V278" s="24" t="b">
        <v>0</v>
      </c>
      <c r="W278" s="25" t="b">
        <v>0</v>
      </c>
      <c r="X278" s="25" t="b">
        <v>1</v>
      </c>
      <c r="Y278" s="21" t="s">
        <v>927</v>
      </c>
      <c r="Z278" s="21" t="s">
        <v>928</v>
      </c>
      <c r="AA278" s="27" t="s">
        <v>53</v>
      </c>
      <c r="AB278" s="23" t="str">
        <f t="shared" si="6"/>
        <v>negative</v>
      </c>
      <c r="AC278" s="23" t="str">
        <f t="shared" si="4"/>
        <v>Don't know-no relative change</v>
      </c>
      <c r="AD278" s="26"/>
      <c r="AE278" s="26"/>
      <c r="AF278" s="26"/>
      <c r="AG278" s="26"/>
      <c r="AH278" s="26"/>
    </row>
    <row r="279">
      <c r="A279" s="19" t="s">
        <v>199</v>
      </c>
      <c r="B279" s="20">
        <f t="shared" si="1"/>
        <v>44287</v>
      </c>
      <c r="C279" s="21" t="s">
        <v>919</v>
      </c>
      <c r="D279" s="22" t="s">
        <v>929</v>
      </c>
      <c r="E279" s="23" t="s">
        <v>930</v>
      </c>
      <c r="F279" s="21" t="s">
        <v>37</v>
      </c>
      <c r="G279" s="21" t="s">
        <v>49</v>
      </c>
      <c r="H279" s="21" t="str">
        <f t="shared" si="2"/>
        <v>Sport England, April 2021, Active Lives Children and Young People SurveyCoronavirus (Covid-19) Report, https://sportengland-production-files.s3.eu-west-2.amazonaws.com/s3fs-public/2021-01/Active%20Lives%20Children%20Survey%20Academic%20Year%2019-20%20Coronavirus%20report.pdf?2yHCzeG_iDUxK.qegt1GQdOmLiQcgThJ</v>
      </c>
      <c r="I279" s="21" t="s">
        <v>59</v>
      </c>
      <c r="J279" s="21" t="s">
        <v>147</v>
      </c>
      <c r="K279" s="21" t="s">
        <v>648</v>
      </c>
      <c r="L279" s="25" t="b">
        <v>1</v>
      </c>
      <c r="M279" s="25" t="b">
        <v>1</v>
      </c>
      <c r="N279" s="24" t="b">
        <v>0</v>
      </c>
      <c r="O279" s="24" t="b">
        <v>0</v>
      </c>
      <c r="P279" s="24" t="b">
        <v>0</v>
      </c>
      <c r="Q279" s="24" t="b">
        <v>0</v>
      </c>
      <c r="R279" s="24" t="b">
        <v>0</v>
      </c>
      <c r="S279" s="25" t="b">
        <v>1</v>
      </c>
      <c r="T279" s="24" t="b">
        <v>0</v>
      </c>
      <c r="U279" s="24" t="b">
        <v>0</v>
      </c>
      <c r="V279" s="24" t="b">
        <v>0</v>
      </c>
      <c r="W279" s="25" t="b">
        <v>0</v>
      </c>
      <c r="X279" s="25" t="b">
        <v>0</v>
      </c>
      <c r="Y279" s="26"/>
      <c r="Z279" s="21" t="s">
        <v>931</v>
      </c>
      <c r="AA279" s="27" t="s">
        <v>62</v>
      </c>
      <c r="AB279" s="23" t="str">
        <f t="shared" si="6"/>
        <v>negative</v>
      </c>
      <c r="AC279" s="23" t="str">
        <f t="shared" si="4"/>
        <v>Don't know-no relative change</v>
      </c>
      <c r="AD279" s="26"/>
      <c r="AE279" s="26"/>
      <c r="AF279" s="26"/>
      <c r="AG279" s="26"/>
      <c r="AH279" s="26"/>
    </row>
    <row r="280">
      <c r="A280" s="19" t="s">
        <v>932</v>
      </c>
      <c r="B280" s="29" t="str">
        <f t="shared" si="1"/>
        <v>n.d.</v>
      </c>
      <c r="C280" s="21" t="s">
        <v>933</v>
      </c>
      <c r="D280" s="51" t="s">
        <v>934</v>
      </c>
      <c r="E280" s="23" t="s">
        <v>935</v>
      </c>
      <c r="F280" s="21" t="s">
        <v>67</v>
      </c>
      <c r="G280" s="21" t="s">
        <v>87</v>
      </c>
      <c r="H280" s="21" t="str">
        <f t="shared" si="2"/>
        <v>Street Games, Not stated, The experience of the Coronavirus lockdown in low-income areas of England and Wales, https://network.streetgames.org/sites/default/files/StreetGamesCoronavirusreport.pdf</v>
      </c>
      <c r="I280" s="21" t="s">
        <v>380</v>
      </c>
      <c r="J280" s="21" t="s">
        <v>84</v>
      </c>
      <c r="K280" s="21" t="s">
        <v>108</v>
      </c>
      <c r="L280" s="24" t="b">
        <v>0</v>
      </c>
      <c r="M280" s="24" t="b">
        <v>0</v>
      </c>
      <c r="N280" s="24" t="b">
        <v>0</v>
      </c>
      <c r="O280" s="24" t="b">
        <v>0</v>
      </c>
      <c r="P280" s="24" t="b">
        <v>0</v>
      </c>
      <c r="Q280" s="24" t="b">
        <v>0</v>
      </c>
      <c r="R280" s="24" t="b">
        <v>0</v>
      </c>
      <c r="S280" s="25" t="b">
        <v>1</v>
      </c>
      <c r="T280" s="25" t="b">
        <v>0</v>
      </c>
      <c r="U280" s="25" t="b">
        <v>1</v>
      </c>
      <c r="V280" s="24" t="b">
        <v>0</v>
      </c>
      <c r="W280" s="24" t="b">
        <v>0</v>
      </c>
      <c r="X280" s="24" t="b">
        <v>0</v>
      </c>
      <c r="Y280" s="26"/>
      <c r="Z280" s="21" t="s">
        <v>936</v>
      </c>
      <c r="AA280" s="27" t="s">
        <v>43</v>
      </c>
      <c r="AB280" s="23" t="str">
        <f t="shared" si="6"/>
        <v>negative</v>
      </c>
      <c r="AC280" s="23" t="str">
        <f t="shared" si="4"/>
        <v>Inequalities widened</v>
      </c>
      <c r="AD280" s="26"/>
      <c r="AE280" s="26"/>
      <c r="AF280" s="26"/>
      <c r="AG280" s="26"/>
      <c r="AH280" s="26"/>
    </row>
    <row r="281">
      <c r="A281" s="19" t="s">
        <v>932</v>
      </c>
      <c r="B281" s="29" t="str">
        <f t="shared" si="1"/>
        <v>n.d.</v>
      </c>
      <c r="C281" s="21" t="s">
        <v>933</v>
      </c>
      <c r="D281" s="52" t="s">
        <v>934</v>
      </c>
      <c r="E281" s="23" t="s">
        <v>935</v>
      </c>
      <c r="F281" s="21" t="s">
        <v>67</v>
      </c>
      <c r="G281" s="21" t="s">
        <v>87</v>
      </c>
      <c r="H281" s="21" t="str">
        <f t="shared" si="2"/>
        <v>Street Games, Not stated, The experience of the Coronavirus lockdown in low-income areas of England and Wales, https://network.streetgames.org/sites/default/files/StreetGamesCoronavirusreport.pdf</v>
      </c>
      <c r="I281" s="21" t="s">
        <v>380</v>
      </c>
      <c r="J281" s="21" t="s">
        <v>84</v>
      </c>
      <c r="K281" s="21" t="s">
        <v>108</v>
      </c>
      <c r="L281" s="24" t="b">
        <v>0</v>
      </c>
      <c r="M281" s="24" t="b">
        <v>0</v>
      </c>
      <c r="N281" s="24" t="b">
        <v>0</v>
      </c>
      <c r="O281" s="24" t="b">
        <v>0</v>
      </c>
      <c r="P281" s="24" t="b">
        <v>0</v>
      </c>
      <c r="Q281" s="24" t="b">
        <v>0</v>
      </c>
      <c r="R281" s="24" t="b">
        <v>0</v>
      </c>
      <c r="S281" s="25" t="b">
        <v>1</v>
      </c>
      <c r="T281" s="24" t="b">
        <v>0</v>
      </c>
      <c r="U281" s="25" t="b">
        <v>1</v>
      </c>
      <c r="V281" s="24" t="b">
        <v>0</v>
      </c>
      <c r="W281" s="24" t="b">
        <v>0</v>
      </c>
      <c r="X281" s="25" t="b">
        <v>1</v>
      </c>
      <c r="Y281" s="21" t="s">
        <v>937</v>
      </c>
      <c r="Z281" s="21" t="s">
        <v>938</v>
      </c>
      <c r="AA281" s="27" t="s">
        <v>53</v>
      </c>
      <c r="AB281" s="23" t="str">
        <f t="shared" si="6"/>
        <v>negative</v>
      </c>
      <c r="AC281" s="23" t="str">
        <f t="shared" si="4"/>
        <v>Don't know-no relative change</v>
      </c>
      <c r="AD281" s="26"/>
      <c r="AE281" s="26"/>
      <c r="AF281" s="26"/>
      <c r="AG281" s="26"/>
      <c r="AH281" s="26"/>
    </row>
    <row r="282">
      <c r="A282" s="19" t="s">
        <v>932</v>
      </c>
      <c r="B282" s="29" t="str">
        <f t="shared" si="1"/>
        <v>n.d.</v>
      </c>
      <c r="C282" s="21" t="s">
        <v>933</v>
      </c>
      <c r="D282" s="52" t="s">
        <v>934</v>
      </c>
      <c r="E282" s="23" t="s">
        <v>935</v>
      </c>
      <c r="F282" s="21" t="s">
        <v>67</v>
      </c>
      <c r="G282" s="21" t="s">
        <v>87</v>
      </c>
      <c r="H282" s="21" t="str">
        <f t="shared" si="2"/>
        <v>Street Games, Not stated, The experience of the Coronavirus lockdown in low-income areas of England and Wales, https://network.streetgames.org/sites/default/files/StreetGamesCoronavirusreport.pdf</v>
      </c>
      <c r="I282" s="21" t="s">
        <v>380</v>
      </c>
      <c r="J282" s="21" t="s">
        <v>92</v>
      </c>
      <c r="K282" s="21" t="s">
        <v>113</v>
      </c>
      <c r="L282" s="24" t="b">
        <v>0</v>
      </c>
      <c r="M282" s="24" t="b">
        <v>0</v>
      </c>
      <c r="N282" s="24" t="b">
        <v>0</v>
      </c>
      <c r="O282" s="24" t="b">
        <v>0</v>
      </c>
      <c r="P282" s="24" t="b">
        <v>0</v>
      </c>
      <c r="Q282" s="24" t="b">
        <v>0</v>
      </c>
      <c r="R282" s="24" t="b">
        <v>0</v>
      </c>
      <c r="S282" s="25" t="b">
        <v>1</v>
      </c>
      <c r="T282" s="24" t="b">
        <v>0</v>
      </c>
      <c r="U282" s="24" t="b">
        <v>0</v>
      </c>
      <c r="V282" s="24" t="b">
        <v>0</v>
      </c>
      <c r="W282" s="24" t="b">
        <v>0</v>
      </c>
      <c r="X282" s="24" t="b">
        <v>0</v>
      </c>
      <c r="Y282" s="21"/>
      <c r="Z282" s="21" t="s">
        <v>939</v>
      </c>
      <c r="AA282" s="27" t="s">
        <v>53</v>
      </c>
      <c r="AB282" s="23" t="str">
        <f t="shared" si="6"/>
        <v>negative</v>
      </c>
      <c r="AC282" s="23" t="str">
        <f t="shared" si="4"/>
        <v>Don't know-no relative change</v>
      </c>
      <c r="AD282" s="26"/>
      <c r="AE282" s="26"/>
      <c r="AF282" s="26"/>
      <c r="AG282" s="26"/>
      <c r="AH282" s="26"/>
    </row>
    <row r="283">
      <c r="A283" s="19" t="s">
        <v>940</v>
      </c>
      <c r="B283" s="20">
        <f t="shared" si="1"/>
        <v>43941</v>
      </c>
      <c r="C283" s="21" t="s">
        <v>941</v>
      </c>
      <c r="D283" s="22" t="s">
        <v>942</v>
      </c>
      <c r="E283" s="23" t="s">
        <v>943</v>
      </c>
      <c r="F283" s="21" t="s">
        <v>58</v>
      </c>
      <c r="G283" s="21" t="s">
        <v>49</v>
      </c>
      <c r="H283" s="21" t="str">
        <f t="shared" si="2"/>
        <v>Sutton Trust, 20 April 2020, COVID-19 Impacts: School Shutdown, https://www.suttontrust.com/our-research/covid-19-and-social-mobility-impact-brief/</v>
      </c>
      <c r="I283" s="21" t="s">
        <v>59</v>
      </c>
      <c r="J283" s="21" t="s">
        <v>183</v>
      </c>
      <c r="K283" s="21" t="s">
        <v>184</v>
      </c>
      <c r="L283" s="24" t="b">
        <v>0</v>
      </c>
      <c r="M283" s="24" t="b">
        <v>0</v>
      </c>
      <c r="N283" s="24" t="b">
        <v>0</v>
      </c>
      <c r="O283" s="24" t="b">
        <v>0</v>
      </c>
      <c r="P283" s="24" t="b">
        <v>0</v>
      </c>
      <c r="Q283" s="24" t="b">
        <v>0</v>
      </c>
      <c r="R283" s="24" t="b">
        <v>0</v>
      </c>
      <c r="S283" s="25" t="b">
        <v>1</v>
      </c>
      <c r="T283" s="24" t="b">
        <v>0</v>
      </c>
      <c r="U283" s="25" t="b">
        <v>1</v>
      </c>
      <c r="V283" s="24" t="b">
        <v>0</v>
      </c>
      <c r="W283" s="24" t="b">
        <v>0</v>
      </c>
      <c r="X283" s="24" t="b">
        <v>0</v>
      </c>
      <c r="Y283" s="26"/>
      <c r="Z283" s="21" t="s">
        <v>944</v>
      </c>
      <c r="AA283" s="27" t="s">
        <v>62</v>
      </c>
      <c r="AB283" s="23" t="str">
        <f t="shared" si="6"/>
        <v>negative</v>
      </c>
      <c r="AC283" s="23" t="str">
        <f t="shared" si="4"/>
        <v>Don't know-no relative change</v>
      </c>
      <c r="AD283" s="26"/>
      <c r="AE283" s="26"/>
      <c r="AF283" s="26"/>
      <c r="AG283" s="26"/>
      <c r="AH283" s="26"/>
    </row>
    <row r="284">
      <c r="A284" s="19" t="s">
        <v>940</v>
      </c>
      <c r="B284" s="20">
        <f t="shared" si="1"/>
        <v>43941</v>
      </c>
      <c r="C284" s="30" t="s">
        <v>941</v>
      </c>
      <c r="D284" s="22" t="s">
        <v>942</v>
      </c>
      <c r="E284" s="23" t="s">
        <v>945</v>
      </c>
      <c r="F284" s="21" t="s">
        <v>58</v>
      </c>
      <c r="G284" s="21" t="s">
        <v>87</v>
      </c>
      <c r="H284" s="21" t="str">
        <f t="shared" si="2"/>
        <v>Sutton Trust, 20 April 2020, Covid-19 Impacts: School Shutdown, https://www.suttontrust.com/our-research/covid-19-and-social-mobility-impact-brief/</v>
      </c>
      <c r="I284" s="21" t="s">
        <v>59</v>
      </c>
      <c r="J284" s="21" t="s">
        <v>183</v>
      </c>
      <c r="K284" s="21" t="s">
        <v>323</v>
      </c>
      <c r="L284" s="24" t="b">
        <v>0</v>
      </c>
      <c r="M284" s="24" t="b">
        <v>0</v>
      </c>
      <c r="N284" s="24" t="b">
        <v>0</v>
      </c>
      <c r="O284" s="24" t="b">
        <v>0</v>
      </c>
      <c r="P284" s="24" t="b">
        <v>0</v>
      </c>
      <c r="Q284" s="24" t="b">
        <v>0</v>
      </c>
      <c r="R284" s="25" t="b">
        <v>1</v>
      </c>
      <c r="S284" s="25" t="b">
        <v>1</v>
      </c>
      <c r="T284" s="24" t="b">
        <v>0</v>
      </c>
      <c r="U284" s="24" t="b">
        <v>0</v>
      </c>
      <c r="V284" s="24" t="b">
        <v>0</v>
      </c>
      <c r="W284" s="24" t="b">
        <v>0</v>
      </c>
      <c r="X284" s="24" t="b">
        <v>0</v>
      </c>
      <c r="Y284" s="26"/>
      <c r="Z284" s="21" t="s">
        <v>946</v>
      </c>
      <c r="AA284" s="27" t="s">
        <v>62</v>
      </c>
      <c r="AB284" s="23" t="str">
        <f t="shared" si="6"/>
        <v>negative</v>
      </c>
      <c r="AC284" s="23" t="str">
        <f t="shared" si="4"/>
        <v>Don't know-no relative change</v>
      </c>
      <c r="AD284" s="26"/>
      <c r="AE284" s="26"/>
      <c r="AF284" s="26"/>
      <c r="AG284" s="26"/>
      <c r="AH284" s="26"/>
    </row>
    <row r="285">
      <c r="A285" s="19" t="s">
        <v>940</v>
      </c>
      <c r="B285" s="20">
        <f t="shared" si="1"/>
        <v>43941</v>
      </c>
      <c r="C285" s="30" t="s">
        <v>941</v>
      </c>
      <c r="D285" s="22" t="s">
        <v>942</v>
      </c>
      <c r="E285" s="23" t="s">
        <v>945</v>
      </c>
      <c r="F285" s="21" t="s">
        <v>58</v>
      </c>
      <c r="G285" s="21" t="s">
        <v>87</v>
      </c>
      <c r="H285" s="21" t="str">
        <f t="shared" si="2"/>
        <v>Sutton Trust, 20 April 2020, Covid-19 Impacts: School Shutdown, https://www.suttontrust.com/our-research/covid-19-and-social-mobility-impact-brief/</v>
      </c>
      <c r="I285" s="21" t="s">
        <v>59</v>
      </c>
      <c r="J285" s="21" t="s">
        <v>183</v>
      </c>
      <c r="K285" s="21" t="s">
        <v>323</v>
      </c>
      <c r="L285" s="24" t="b">
        <v>0</v>
      </c>
      <c r="M285" s="24" t="b">
        <v>0</v>
      </c>
      <c r="N285" s="24" t="b">
        <v>0</v>
      </c>
      <c r="O285" s="24" t="b">
        <v>0</v>
      </c>
      <c r="P285" s="24" t="b">
        <v>0</v>
      </c>
      <c r="Q285" s="24" t="b">
        <v>0</v>
      </c>
      <c r="R285" s="24" t="b">
        <v>0</v>
      </c>
      <c r="S285" s="25" t="b">
        <v>1</v>
      </c>
      <c r="T285" s="24" t="b">
        <v>0</v>
      </c>
      <c r="U285" s="25" t="b">
        <v>1</v>
      </c>
      <c r="V285" s="24" t="b">
        <v>0</v>
      </c>
      <c r="W285" s="24" t="b">
        <v>0</v>
      </c>
      <c r="X285" s="24" t="b">
        <v>0</v>
      </c>
      <c r="Y285" s="26"/>
      <c r="Z285" s="21" t="s">
        <v>947</v>
      </c>
      <c r="AA285" s="27" t="s">
        <v>62</v>
      </c>
      <c r="AB285" s="23" t="str">
        <f t="shared" si="6"/>
        <v>negative</v>
      </c>
      <c r="AC285" s="23" t="str">
        <f t="shared" si="4"/>
        <v>Don't know-no relative change</v>
      </c>
      <c r="AD285" s="26"/>
      <c r="AE285" s="26"/>
      <c r="AF285" s="26"/>
      <c r="AG285" s="26"/>
      <c r="AH285" s="26"/>
    </row>
    <row r="286">
      <c r="A286" s="19" t="s">
        <v>940</v>
      </c>
      <c r="B286" s="20">
        <f t="shared" si="1"/>
        <v>43941</v>
      </c>
      <c r="C286" s="30" t="s">
        <v>941</v>
      </c>
      <c r="D286" s="22" t="s">
        <v>942</v>
      </c>
      <c r="E286" s="23" t="s">
        <v>945</v>
      </c>
      <c r="F286" s="21" t="s">
        <v>58</v>
      </c>
      <c r="G286" s="21" t="s">
        <v>87</v>
      </c>
      <c r="H286" s="21" t="str">
        <f t="shared" si="2"/>
        <v>Sutton Trust, 20 April 2020, Covid-19 Impacts: School Shutdown, https://www.suttontrust.com/our-research/covid-19-and-social-mobility-impact-brief/</v>
      </c>
      <c r="I286" s="21" t="s">
        <v>59</v>
      </c>
      <c r="J286" s="21" t="s">
        <v>183</v>
      </c>
      <c r="K286" s="21" t="s">
        <v>323</v>
      </c>
      <c r="L286" s="24" t="b">
        <v>0</v>
      </c>
      <c r="M286" s="24" t="b">
        <v>0</v>
      </c>
      <c r="N286" s="24" t="b">
        <v>0</v>
      </c>
      <c r="O286" s="24" t="b">
        <v>0</v>
      </c>
      <c r="P286" s="24" t="b">
        <v>0</v>
      </c>
      <c r="Q286" s="24" t="b">
        <v>0</v>
      </c>
      <c r="R286" s="24" t="b">
        <v>0</v>
      </c>
      <c r="S286" s="25" t="b">
        <v>1</v>
      </c>
      <c r="T286" s="24" t="b">
        <v>0</v>
      </c>
      <c r="U286" s="25" t="b">
        <v>1</v>
      </c>
      <c r="V286" s="24" t="b">
        <v>0</v>
      </c>
      <c r="W286" s="24" t="b">
        <v>0</v>
      </c>
      <c r="X286" s="24" t="b">
        <v>0</v>
      </c>
      <c r="Y286" s="26"/>
      <c r="Z286" s="21" t="s">
        <v>948</v>
      </c>
      <c r="AA286" s="27" t="s">
        <v>62</v>
      </c>
      <c r="AB286" s="23" t="str">
        <f t="shared" si="6"/>
        <v>negative</v>
      </c>
      <c r="AC286" s="23" t="str">
        <f t="shared" si="4"/>
        <v>Don't know-no relative change</v>
      </c>
      <c r="AD286" s="26"/>
      <c r="AE286" s="26"/>
      <c r="AF286" s="26"/>
      <c r="AG286" s="26"/>
      <c r="AH286" s="26"/>
    </row>
    <row r="287">
      <c r="A287" s="19" t="s">
        <v>940</v>
      </c>
      <c r="B287" s="20">
        <f t="shared" si="1"/>
        <v>43941</v>
      </c>
      <c r="C287" s="30" t="s">
        <v>941</v>
      </c>
      <c r="D287" s="22" t="s">
        <v>942</v>
      </c>
      <c r="E287" s="23" t="s">
        <v>945</v>
      </c>
      <c r="F287" s="21" t="s">
        <v>58</v>
      </c>
      <c r="G287" s="21" t="s">
        <v>87</v>
      </c>
      <c r="H287" s="21" t="str">
        <f t="shared" si="2"/>
        <v>Sutton Trust, 20 April 2020, Covid-19 Impacts: School Shutdown, https://www.suttontrust.com/our-research/covid-19-and-social-mobility-impact-brief/</v>
      </c>
      <c r="I287" s="21" t="s">
        <v>59</v>
      </c>
      <c r="J287" s="21" t="s">
        <v>183</v>
      </c>
      <c r="K287" s="21" t="s">
        <v>323</v>
      </c>
      <c r="L287" s="24" t="b">
        <v>0</v>
      </c>
      <c r="M287" s="24" t="b">
        <v>0</v>
      </c>
      <c r="N287" s="24" t="b">
        <v>0</v>
      </c>
      <c r="O287" s="24" t="b">
        <v>0</v>
      </c>
      <c r="P287" s="24" t="b">
        <v>0</v>
      </c>
      <c r="Q287" s="24" t="b">
        <v>0</v>
      </c>
      <c r="R287" s="24" t="b">
        <v>0</v>
      </c>
      <c r="S287" s="25" t="b">
        <v>1</v>
      </c>
      <c r="T287" s="24" t="b">
        <v>0</v>
      </c>
      <c r="U287" s="25" t="b">
        <v>1</v>
      </c>
      <c r="V287" s="24" t="b">
        <v>0</v>
      </c>
      <c r="W287" s="24" t="b">
        <v>0</v>
      </c>
      <c r="X287" s="24" t="b">
        <v>0</v>
      </c>
      <c r="Y287" s="26"/>
      <c r="Z287" s="21" t="s">
        <v>949</v>
      </c>
      <c r="AA287" s="27" t="s">
        <v>313</v>
      </c>
      <c r="AB287" s="23" t="str">
        <f t="shared" si="6"/>
        <v>negative</v>
      </c>
      <c r="AC287" s="23" t="str">
        <f t="shared" si="4"/>
        <v>inequalities narrowed</v>
      </c>
      <c r="AD287" s="26"/>
      <c r="AE287" s="26"/>
      <c r="AF287" s="26"/>
      <c r="AG287" s="26"/>
      <c r="AH287" s="26"/>
    </row>
    <row r="288">
      <c r="A288" s="19" t="s">
        <v>940</v>
      </c>
      <c r="B288" s="20">
        <f t="shared" si="1"/>
        <v>43941</v>
      </c>
      <c r="C288" s="30" t="s">
        <v>941</v>
      </c>
      <c r="D288" s="22" t="s">
        <v>942</v>
      </c>
      <c r="E288" s="23" t="s">
        <v>945</v>
      </c>
      <c r="F288" s="21" t="s">
        <v>58</v>
      </c>
      <c r="G288" s="21" t="s">
        <v>87</v>
      </c>
      <c r="H288" s="21" t="str">
        <f t="shared" si="2"/>
        <v>Sutton Trust, 20 April 2020, Covid-19 Impacts: School Shutdown, https://www.suttontrust.com/our-research/covid-19-and-social-mobility-impact-brief/</v>
      </c>
      <c r="I288" s="21" t="s">
        <v>59</v>
      </c>
      <c r="J288" s="21" t="s">
        <v>183</v>
      </c>
      <c r="K288" s="21" t="s">
        <v>323</v>
      </c>
      <c r="L288" s="24" t="b">
        <v>0</v>
      </c>
      <c r="M288" s="24" t="b">
        <v>0</v>
      </c>
      <c r="N288" s="24" t="b">
        <v>0</v>
      </c>
      <c r="O288" s="24" t="b">
        <v>0</v>
      </c>
      <c r="P288" s="24" t="b">
        <v>0</v>
      </c>
      <c r="Q288" s="24" t="b">
        <v>0</v>
      </c>
      <c r="R288" s="24" t="b">
        <v>0</v>
      </c>
      <c r="S288" s="25" t="b">
        <v>1</v>
      </c>
      <c r="T288" s="24" t="b">
        <v>0</v>
      </c>
      <c r="U288" s="25" t="b">
        <v>1</v>
      </c>
      <c r="V288" s="24" t="b">
        <v>0</v>
      </c>
      <c r="W288" s="24" t="b">
        <v>0</v>
      </c>
      <c r="X288" s="24" t="b">
        <v>0</v>
      </c>
      <c r="Y288" s="26"/>
      <c r="Z288" s="21" t="s">
        <v>950</v>
      </c>
      <c r="AA288" s="27" t="s">
        <v>53</v>
      </c>
      <c r="AB288" s="23" t="str">
        <f t="shared" si="6"/>
        <v>negative</v>
      </c>
      <c r="AC288" s="23" t="str">
        <f t="shared" si="4"/>
        <v>Don't know-no relative change</v>
      </c>
      <c r="AD288" s="26"/>
      <c r="AE288" s="26"/>
      <c r="AF288" s="26"/>
      <c r="AG288" s="26"/>
      <c r="AH288" s="26"/>
    </row>
    <row r="289">
      <c r="A289" s="19" t="s">
        <v>738</v>
      </c>
      <c r="B289" s="20">
        <f t="shared" si="1"/>
        <v>44217</v>
      </c>
      <c r="C289" s="30" t="s">
        <v>941</v>
      </c>
      <c r="D289" s="22" t="s">
        <v>951</v>
      </c>
      <c r="E289" s="23" t="s">
        <v>952</v>
      </c>
      <c r="F289" s="21" t="s">
        <v>58</v>
      </c>
      <c r="G289" s="21" t="s">
        <v>49</v>
      </c>
      <c r="H289" s="21" t="str">
        <f t="shared" si="2"/>
        <v>Sutton Trust, 21 January 2021, Learning in Lockdown, https://www.suttontrust.com/our-research/learning-in-lockdown/</v>
      </c>
      <c r="I289" s="21" t="s">
        <v>59</v>
      </c>
      <c r="J289" s="21" t="s">
        <v>183</v>
      </c>
      <c r="K289" s="21" t="s">
        <v>323</v>
      </c>
      <c r="L289" s="24" t="b">
        <v>0</v>
      </c>
      <c r="M289" s="24" t="b">
        <v>0</v>
      </c>
      <c r="N289" s="24" t="b">
        <v>0</v>
      </c>
      <c r="O289" s="24" t="b">
        <v>0</v>
      </c>
      <c r="P289" s="24" t="b">
        <v>0</v>
      </c>
      <c r="Q289" s="24" t="b">
        <v>0</v>
      </c>
      <c r="R289" s="25" t="b">
        <v>1</v>
      </c>
      <c r="S289" s="25" t="b">
        <v>1</v>
      </c>
      <c r="T289" s="24" t="b">
        <v>0</v>
      </c>
      <c r="U289" s="25" t="b">
        <v>1</v>
      </c>
      <c r="V289" s="24" t="b">
        <v>0</v>
      </c>
      <c r="W289" s="24" t="b">
        <v>0</v>
      </c>
      <c r="X289" s="24" t="b">
        <v>0</v>
      </c>
      <c r="Y289" s="26"/>
      <c r="Z289" s="21" t="s">
        <v>953</v>
      </c>
      <c r="AA289" s="27" t="s">
        <v>43</v>
      </c>
      <c r="AB289" s="23" t="str">
        <f t="shared" si="6"/>
        <v>negative</v>
      </c>
      <c r="AC289" s="23" t="str">
        <f t="shared" si="4"/>
        <v>Inequalities widened</v>
      </c>
      <c r="AD289" s="26"/>
      <c r="AE289" s="26"/>
      <c r="AF289" s="26"/>
      <c r="AG289" s="26"/>
      <c r="AH289" s="26"/>
    </row>
    <row r="290">
      <c r="A290" s="19" t="s">
        <v>738</v>
      </c>
      <c r="B290" s="20">
        <f t="shared" si="1"/>
        <v>44217</v>
      </c>
      <c r="C290" s="30" t="s">
        <v>941</v>
      </c>
      <c r="D290" s="22" t="s">
        <v>951</v>
      </c>
      <c r="E290" s="23" t="s">
        <v>952</v>
      </c>
      <c r="F290" s="21" t="s">
        <v>58</v>
      </c>
      <c r="G290" s="21" t="s">
        <v>49</v>
      </c>
      <c r="H290" s="21" t="str">
        <f t="shared" si="2"/>
        <v>Sutton Trust, 21 January 2021, Learning in Lockdown, https://www.suttontrust.com/our-research/learning-in-lockdown/</v>
      </c>
      <c r="I290" s="21" t="s">
        <v>59</v>
      </c>
      <c r="J290" s="21" t="s">
        <v>183</v>
      </c>
      <c r="K290" s="21" t="s">
        <v>323</v>
      </c>
      <c r="L290" s="24" t="b">
        <v>0</v>
      </c>
      <c r="M290" s="24" t="b">
        <v>0</v>
      </c>
      <c r="N290" s="24" t="b">
        <v>0</v>
      </c>
      <c r="O290" s="24" t="b">
        <v>0</v>
      </c>
      <c r="P290" s="24" t="b">
        <v>0</v>
      </c>
      <c r="Q290" s="24" t="b">
        <v>0</v>
      </c>
      <c r="R290" s="24" t="b">
        <v>0</v>
      </c>
      <c r="S290" s="25" t="b">
        <v>1</v>
      </c>
      <c r="T290" s="24" t="b">
        <v>0</v>
      </c>
      <c r="U290" s="25" t="b">
        <v>1</v>
      </c>
      <c r="V290" s="24" t="b">
        <v>0</v>
      </c>
      <c r="W290" s="24" t="b">
        <v>0</v>
      </c>
      <c r="X290" s="24" t="b">
        <v>0</v>
      </c>
      <c r="Y290" s="26"/>
      <c r="Z290" s="21" t="s">
        <v>954</v>
      </c>
      <c r="AA290" s="27" t="s">
        <v>53</v>
      </c>
      <c r="AB290" s="23" t="str">
        <f t="shared" si="6"/>
        <v>negative</v>
      </c>
      <c r="AC290" s="23" t="str">
        <f t="shared" si="4"/>
        <v>Don't know-no relative change</v>
      </c>
      <c r="AD290" s="26"/>
      <c r="AE290" s="26"/>
      <c r="AF290" s="26"/>
      <c r="AG290" s="26"/>
      <c r="AH290" s="26"/>
    </row>
    <row r="291">
      <c r="A291" s="19" t="s">
        <v>738</v>
      </c>
      <c r="B291" s="20">
        <f t="shared" si="1"/>
        <v>44217</v>
      </c>
      <c r="C291" s="30" t="s">
        <v>941</v>
      </c>
      <c r="D291" s="22" t="s">
        <v>951</v>
      </c>
      <c r="E291" s="23" t="s">
        <v>952</v>
      </c>
      <c r="F291" s="21" t="s">
        <v>58</v>
      </c>
      <c r="G291" s="21" t="s">
        <v>49</v>
      </c>
      <c r="H291" s="21" t="str">
        <f t="shared" si="2"/>
        <v>Sutton Trust, 21 January 2021, Learning in Lockdown, https://www.suttontrust.com/our-research/learning-in-lockdown/</v>
      </c>
      <c r="I291" s="21" t="s">
        <v>59</v>
      </c>
      <c r="J291" s="21" t="s">
        <v>183</v>
      </c>
      <c r="K291" s="21" t="s">
        <v>184</v>
      </c>
      <c r="L291" s="24" t="b">
        <v>0</v>
      </c>
      <c r="M291" s="24" t="b">
        <v>0</v>
      </c>
      <c r="N291" s="24" t="b">
        <v>0</v>
      </c>
      <c r="O291" s="24" t="b">
        <v>0</v>
      </c>
      <c r="P291" s="24" t="b">
        <v>0</v>
      </c>
      <c r="Q291" s="24" t="b">
        <v>0</v>
      </c>
      <c r="R291" s="24" t="b">
        <v>0</v>
      </c>
      <c r="S291" s="25" t="b">
        <v>1</v>
      </c>
      <c r="T291" s="24" t="b">
        <v>0</v>
      </c>
      <c r="U291" s="25" t="b">
        <v>1</v>
      </c>
      <c r="V291" s="24" t="b">
        <v>0</v>
      </c>
      <c r="W291" s="24" t="b">
        <v>0</v>
      </c>
      <c r="X291" s="24" t="b">
        <v>0</v>
      </c>
      <c r="Y291" s="26"/>
      <c r="Z291" s="21" t="s">
        <v>955</v>
      </c>
      <c r="AA291" s="27" t="s">
        <v>43</v>
      </c>
      <c r="AB291" s="23" t="str">
        <f t="shared" si="6"/>
        <v>negative</v>
      </c>
      <c r="AC291" s="23" t="str">
        <f t="shared" si="4"/>
        <v>Inequalities widened</v>
      </c>
      <c r="AD291" s="26"/>
      <c r="AE291" s="26"/>
      <c r="AF291" s="26"/>
      <c r="AG291" s="26"/>
      <c r="AH291" s="26"/>
    </row>
    <row r="292">
      <c r="A292" s="19" t="s">
        <v>956</v>
      </c>
      <c r="B292" s="29" t="str">
        <f t="shared" si="1"/>
        <v>n.d.</v>
      </c>
      <c r="C292" s="21" t="s">
        <v>957</v>
      </c>
      <c r="D292" s="22" t="s">
        <v>958</v>
      </c>
      <c r="E292" s="28" t="s">
        <v>959</v>
      </c>
      <c r="F292" s="21" t="s">
        <v>106</v>
      </c>
      <c r="G292" s="21" t="s">
        <v>49</v>
      </c>
      <c r="H292" s="21" t="str">
        <f t="shared" si="2"/>
        <v>Talk Eat Drink Ageing Better in East Lindsey, 2021, Learning from COVID-19 Working in the sector: adaptation, flexibility and engagement, https://tedineastlindsey.co.uk/wp-content/uploads/2021/02/Adaptation-Full-Final.pdf</v>
      </c>
      <c r="I292" s="21" t="s">
        <v>960</v>
      </c>
      <c r="J292" s="21" t="s">
        <v>147</v>
      </c>
      <c r="K292" s="21" t="s">
        <v>85</v>
      </c>
      <c r="L292" s="24" t="b">
        <v>0</v>
      </c>
      <c r="M292" s="24" t="b">
        <v>0</v>
      </c>
      <c r="N292" s="24" t="b">
        <v>0</v>
      </c>
      <c r="O292" s="24" t="b">
        <v>0</v>
      </c>
      <c r="P292" s="24" t="b">
        <v>0</v>
      </c>
      <c r="Q292" s="24" t="b">
        <v>0</v>
      </c>
      <c r="R292" s="24" t="b">
        <v>0</v>
      </c>
      <c r="S292" s="24" t="b">
        <v>0</v>
      </c>
      <c r="T292" s="25" t="b">
        <v>0</v>
      </c>
      <c r="U292" s="24" t="b">
        <v>0</v>
      </c>
      <c r="V292" s="24" t="b">
        <v>0</v>
      </c>
      <c r="W292" s="24" t="b">
        <v>0</v>
      </c>
      <c r="X292" s="25" t="b">
        <v>1</v>
      </c>
      <c r="Y292" s="26" t="s">
        <v>961</v>
      </c>
      <c r="Z292" s="21" t="s">
        <v>962</v>
      </c>
      <c r="AA292" s="27" t="s">
        <v>43</v>
      </c>
      <c r="AB292" s="23" t="str">
        <f t="shared" si="6"/>
        <v>negative</v>
      </c>
      <c r="AC292" s="23" t="str">
        <f t="shared" si="4"/>
        <v>Inequalities widened</v>
      </c>
      <c r="AD292" s="26"/>
      <c r="AE292" s="26"/>
      <c r="AF292" s="26"/>
      <c r="AG292" s="26"/>
      <c r="AH292" s="26"/>
    </row>
    <row r="293">
      <c r="A293" s="19" t="s">
        <v>956</v>
      </c>
      <c r="B293" s="29" t="str">
        <f t="shared" si="1"/>
        <v>n.d.</v>
      </c>
      <c r="C293" s="21" t="s">
        <v>957</v>
      </c>
      <c r="D293" s="22" t="s">
        <v>958</v>
      </c>
      <c r="E293" s="28" t="s">
        <v>959</v>
      </c>
      <c r="F293" s="21" t="s">
        <v>106</v>
      </c>
      <c r="G293" s="21" t="s">
        <v>49</v>
      </c>
      <c r="H293" s="21" t="str">
        <f t="shared" si="2"/>
        <v>Talk Eat Drink Ageing Better in East Lindsey, 2021, Learning from COVID-19 Working in the sector: adaptation, flexibility and engagement, https://tedineastlindsey.co.uk/wp-content/uploads/2021/02/Adaptation-Full-Final.pdf</v>
      </c>
      <c r="I293" s="21" t="s">
        <v>960</v>
      </c>
      <c r="J293" s="21" t="s">
        <v>147</v>
      </c>
      <c r="K293" s="21" t="s">
        <v>85</v>
      </c>
      <c r="L293" s="24" t="b">
        <v>0</v>
      </c>
      <c r="M293" s="24" t="b">
        <v>0</v>
      </c>
      <c r="N293" s="24" t="b">
        <v>0</v>
      </c>
      <c r="O293" s="24" t="b">
        <v>0</v>
      </c>
      <c r="P293" s="24" t="b">
        <v>0</v>
      </c>
      <c r="Q293" s="24" t="b">
        <v>0</v>
      </c>
      <c r="R293" s="24" t="b">
        <v>0</v>
      </c>
      <c r="S293" s="24" t="b">
        <v>0</v>
      </c>
      <c r="T293" s="25" t="b">
        <v>1</v>
      </c>
      <c r="U293" s="24" t="b">
        <v>0</v>
      </c>
      <c r="V293" s="24" t="b">
        <v>0</v>
      </c>
      <c r="W293" s="24" t="b">
        <v>0</v>
      </c>
      <c r="X293" s="24" t="b">
        <v>0</v>
      </c>
      <c r="Y293" s="21"/>
      <c r="Z293" s="21" t="s">
        <v>963</v>
      </c>
      <c r="AA293" s="27" t="s">
        <v>53</v>
      </c>
      <c r="AB293" s="23" t="str">
        <f t="shared" si="6"/>
        <v>negative</v>
      </c>
      <c r="AC293" s="23" t="str">
        <f t="shared" si="4"/>
        <v>Don't know-no relative change</v>
      </c>
      <c r="AD293" s="26"/>
      <c r="AE293" s="26"/>
      <c r="AF293" s="26"/>
      <c r="AG293" s="26"/>
      <c r="AH293" s="26"/>
    </row>
    <row r="294">
      <c r="A294" s="19" t="s">
        <v>63</v>
      </c>
      <c r="B294" s="29" t="str">
        <f t="shared" si="1"/>
        <v>n.d.</v>
      </c>
      <c r="C294" s="21" t="s">
        <v>957</v>
      </c>
      <c r="D294" s="22" t="s">
        <v>964</v>
      </c>
      <c r="E294" s="28" t="s">
        <v>965</v>
      </c>
      <c r="F294" s="21" t="s">
        <v>106</v>
      </c>
      <c r="G294" s="21" t="s">
        <v>386</v>
      </c>
      <c r="H294" s="21" t="str">
        <f t="shared" si="2"/>
        <v>Talk Eat Drink Ageing Better in East Lindsey, 2020, Digital inclusion during COVID 19 – identifying gaps and bridging the digital divide(s)., https://tedineastlindsey.co.uk/wp-content/uploads/2021/02/Digital-Inclusion-v32021.pdf</v>
      </c>
      <c r="I294" s="21" t="s">
        <v>966</v>
      </c>
      <c r="J294" s="21" t="s">
        <v>92</v>
      </c>
      <c r="K294" s="21" t="s">
        <v>293</v>
      </c>
      <c r="L294" s="24" t="b">
        <v>0</v>
      </c>
      <c r="M294" s="24" t="b">
        <v>0</v>
      </c>
      <c r="N294" s="24" t="b">
        <v>0</v>
      </c>
      <c r="O294" s="24" t="b">
        <v>0</v>
      </c>
      <c r="P294" s="24" t="b">
        <v>0</v>
      </c>
      <c r="Q294" s="24" t="b">
        <v>0</v>
      </c>
      <c r="R294" s="24" t="b">
        <v>0</v>
      </c>
      <c r="S294" s="24" t="b">
        <v>0</v>
      </c>
      <c r="T294" s="25" t="b">
        <v>1</v>
      </c>
      <c r="U294" s="25" t="b">
        <v>1</v>
      </c>
      <c r="V294" s="24" t="b">
        <v>0</v>
      </c>
      <c r="W294" s="24" t="b">
        <v>0</v>
      </c>
      <c r="X294" s="24" t="b">
        <v>0</v>
      </c>
      <c r="Y294" s="21"/>
      <c r="Z294" s="21" t="s">
        <v>967</v>
      </c>
      <c r="AA294" s="27" t="s">
        <v>62</v>
      </c>
      <c r="AB294" s="23" t="str">
        <f t="shared" si="6"/>
        <v>negative</v>
      </c>
      <c r="AC294" s="23" t="str">
        <f t="shared" si="4"/>
        <v>Don't know-no relative change</v>
      </c>
      <c r="AD294" s="26"/>
      <c r="AE294" s="26"/>
      <c r="AF294" s="26"/>
      <c r="AG294" s="26"/>
      <c r="AH294" s="26"/>
    </row>
    <row r="295">
      <c r="A295" s="19" t="s">
        <v>968</v>
      </c>
      <c r="B295" s="29" t="str">
        <f t="shared" si="1"/>
        <v>n.d.</v>
      </c>
      <c r="C295" s="21" t="s">
        <v>957</v>
      </c>
      <c r="D295" s="22" t="s">
        <v>969</v>
      </c>
      <c r="E295" s="23" t="s">
        <v>970</v>
      </c>
      <c r="F295" s="21" t="s">
        <v>106</v>
      </c>
      <c r="G295" s="21" t="s">
        <v>386</v>
      </c>
      <c r="H295" s="21" t="str">
        <f t="shared" si="2"/>
        <v>Talk Eat Drink Ageing Better in East Lindsey, 2020/21 (no date), Enhancing resilience in East Lindsey communities, https://www.tnlcommunityfund.org.uk/media/insights/documents/Covid_Resilience.pdf?mtime=20200619122802&amp;focal=none</v>
      </c>
      <c r="I295" s="21" t="s">
        <v>966</v>
      </c>
      <c r="J295" s="21" t="s">
        <v>92</v>
      </c>
      <c r="K295" s="21" t="s">
        <v>293</v>
      </c>
      <c r="L295" s="24" t="b">
        <v>0</v>
      </c>
      <c r="M295" s="24" t="b">
        <v>0</v>
      </c>
      <c r="N295" s="24" t="b">
        <v>0</v>
      </c>
      <c r="O295" s="24" t="b">
        <v>0</v>
      </c>
      <c r="P295" s="24" t="b">
        <v>0</v>
      </c>
      <c r="Q295" s="24" t="b">
        <v>0</v>
      </c>
      <c r="R295" s="24" t="b">
        <v>0</v>
      </c>
      <c r="S295" s="24" t="b">
        <v>0</v>
      </c>
      <c r="T295" s="25" t="b">
        <v>1</v>
      </c>
      <c r="U295" s="24" t="b">
        <v>0</v>
      </c>
      <c r="V295" s="24" t="b">
        <v>0</v>
      </c>
      <c r="W295" s="24" t="b">
        <v>0</v>
      </c>
      <c r="X295" s="24" t="b">
        <v>0</v>
      </c>
      <c r="Y295" s="21"/>
      <c r="Z295" s="21" t="s">
        <v>971</v>
      </c>
      <c r="AA295" s="27" t="s">
        <v>74</v>
      </c>
      <c r="AB295" s="23" t="str">
        <f t="shared" si="6"/>
        <v>positive</v>
      </c>
      <c r="AC295" s="23" t="str">
        <f t="shared" si="4"/>
        <v>Don't know-no relative change</v>
      </c>
      <c r="AD295" s="26"/>
      <c r="AE295" s="26"/>
      <c r="AF295" s="26"/>
      <c r="AG295" s="26"/>
      <c r="AH295" s="26"/>
    </row>
    <row r="296">
      <c r="A296" s="19" t="s">
        <v>359</v>
      </c>
      <c r="B296" s="20">
        <f t="shared" si="1"/>
        <v>43952</v>
      </c>
      <c r="C296" s="21" t="s">
        <v>972</v>
      </c>
      <c r="D296" s="22" t="s">
        <v>973</v>
      </c>
      <c r="E296" s="23" t="s">
        <v>974</v>
      </c>
      <c r="F296" s="21" t="s">
        <v>58</v>
      </c>
      <c r="G296" s="21" t="s">
        <v>87</v>
      </c>
      <c r="H296" s="21" t="str">
        <f t="shared" si="2"/>
        <v>The Fawcett Society, Womens Budget Group, Queen Mary University of London, London School of Economics and Political Science(LSE), May 2020, Disabled women and Covid-19-Research evidence, https://www.fawcettsociety.org.uk/Handlers/Download.ashx?IDMF=dfe86f38-0d6f-423f-890a-150a8dced864</v>
      </c>
      <c r="I296" s="21" t="s">
        <v>39</v>
      </c>
      <c r="J296" s="21" t="s">
        <v>69</v>
      </c>
      <c r="K296" s="21" t="s">
        <v>69</v>
      </c>
      <c r="L296" s="25" t="b">
        <v>1</v>
      </c>
      <c r="M296" s="24" t="b">
        <v>0</v>
      </c>
      <c r="N296" s="25" t="b">
        <v>1</v>
      </c>
      <c r="O296" s="24" t="b">
        <v>0</v>
      </c>
      <c r="P296" s="24" t="b">
        <v>0</v>
      </c>
      <c r="Q296" s="24" t="b">
        <v>0</v>
      </c>
      <c r="R296" s="24" t="b">
        <v>0</v>
      </c>
      <c r="S296" s="24" t="b">
        <v>0</v>
      </c>
      <c r="T296" s="24" t="b">
        <v>0</v>
      </c>
      <c r="U296" s="24" t="b">
        <v>0</v>
      </c>
      <c r="V296" s="24" t="b">
        <v>0</v>
      </c>
      <c r="W296" s="24" t="b">
        <v>0</v>
      </c>
      <c r="X296" s="24" t="b">
        <v>0</v>
      </c>
      <c r="Y296" s="26"/>
      <c r="Z296" s="21" t="s">
        <v>975</v>
      </c>
      <c r="AA296" s="27" t="s">
        <v>62</v>
      </c>
      <c r="AB296" s="23" t="str">
        <f t="shared" si="6"/>
        <v>negative</v>
      </c>
      <c r="AC296" s="23" t="str">
        <f t="shared" si="4"/>
        <v>Don't know-no relative change</v>
      </c>
      <c r="AD296" s="26"/>
      <c r="AE296" s="26"/>
      <c r="AF296" s="26"/>
      <c r="AG296" s="26"/>
      <c r="AH296" s="26"/>
    </row>
    <row r="297">
      <c r="A297" s="19" t="s">
        <v>359</v>
      </c>
      <c r="B297" s="20">
        <f t="shared" si="1"/>
        <v>43952</v>
      </c>
      <c r="C297" s="21" t="s">
        <v>972</v>
      </c>
      <c r="D297" s="21" t="s">
        <v>976</v>
      </c>
      <c r="E297" s="23" t="s">
        <v>977</v>
      </c>
      <c r="F297" s="21" t="s">
        <v>58</v>
      </c>
      <c r="G297" s="21" t="s">
        <v>87</v>
      </c>
      <c r="H297" s="21" t="str">
        <f t="shared" si="2"/>
        <v>The Fawcett Society, Womens Budget Group, Queen Mary University of London, London School of Economics and Political Science(LSE), May 2020, Disabled women and COVID-19-Research evidence, https://www.fawcettsociety.org.uk/Handlers/Download.ashx?IDMF=dfe86f38-0d6f-423f-890a-150a8dced865</v>
      </c>
      <c r="I297" s="21" t="s">
        <v>39</v>
      </c>
      <c r="J297" s="21" t="s">
        <v>89</v>
      </c>
      <c r="K297" s="21" t="s">
        <v>90</v>
      </c>
      <c r="L297" s="25" t="b">
        <v>1</v>
      </c>
      <c r="M297" s="24" t="b">
        <v>0</v>
      </c>
      <c r="N297" s="25" t="b">
        <v>1</v>
      </c>
      <c r="O297" s="24" t="b">
        <v>0</v>
      </c>
      <c r="P297" s="24" t="b">
        <v>0</v>
      </c>
      <c r="Q297" s="24" t="b">
        <v>0</v>
      </c>
      <c r="R297" s="24" t="b">
        <v>0</v>
      </c>
      <c r="S297" s="24" t="b">
        <v>0</v>
      </c>
      <c r="T297" s="24" t="b">
        <v>0</v>
      </c>
      <c r="U297" s="25" t="b">
        <v>1</v>
      </c>
      <c r="V297" s="24" t="b">
        <v>0</v>
      </c>
      <c r="W297" s="24" t="b">
        <v>0</v>
      </c>
      <c r="X297" s="24" t="b">
        <v>0</v>
      </c>
      <c r="Y297" s="26"/>
      <c r="Z297" s="21" t="s">
        <v>978</v>
      </c>
      <c r="AA297" s="27" t="s">
        <v>62</v>
      </c>
      <c r="AB297" s="23" t="str">
        <f t="shared" si="6"/>
        <v>negative</v>
      </c>
      <c r="AC297" s="23" t="str">
        <f t="shared" si="4"/>
        <v>Don't know-no relative change</v>
      </c>
      <c r="AD297" s="26"/>
      <c r="AE297" s="26"/>
      <c r="AF297" s="26"/>
      <c r="AG297" s="26"/>
      <c r="AH297" s="26"/>
    </row>
    <row r="298">
      <c r="A298" s="19" t="s">
        <v>359</v>
      </c>
      <c r="B298" s="20">
        <f t="shared" si="1"/>
        <v>43952</v>
      </c>
      <c r="C298" s="21" t="s">
        <v>972</v>
      </c>
      <c r="D298" s="22" t="s">
        <v>973</v>
      </c>
      <c r="E298" s="23" t="s">
        <v>974</v>
      </c>
      <c r="F298" s="21" t="s">
        <v>58</v>
      </c>
      <c r="G298" s="21" t="s">
        <v>87</v>
      </c>
      <c r="H298" s="21" t="str">
        <f t="shared" si="2"/>
        <v>The Fawcett Society, Womens Budget Group, Queen Mary University of London, London School of Economics and Political Science(LSE), May 2020, Disabled women and Covid-19-Research evidence, https://www.fawcettsociety.org.uk/Handlers/Download.ashx?IDMF=dfe86f38-0d6f-423f-890a-150a8dced864</v>
      </c>
      <c r="I298" s="21" t="s">
        <v>39</v>
      </c>
      <c r="J298" s="21" t="s">
        <v>92</v>
      </c>
      <c r="K298" s="21" t="s">
        <v>113</v>
      </c>
      <c r="L298" s="25" t="b">
        <v>1</v>
      </c>
      <c r="M298" s="24" t="b">
        <v>0</v>
      </c>
      <c r="N298" s="25" t="b">
        <v>1</v>
      </c>
      <c r="O298" s="24" t="b">
        <v>0</v>
      </c>
      <c r="P298" s="24" t="b">
        <v>0</v>
      </c>
      <c r="Q298" s="24" t="b">
        <v>0</v>
      </c>
      <c r="R298" s="24" t="b">
        <v>0</v>
      </c>
      <c r="S298" s="24" t="b">
        <v>0</v>
      </c>
      <c r="T298" s="24" t="b">
        <v>0</v>
      </c>
      <c r="U298" s="24" t="b">
        <v>0</v>
      </c>
      <c r="V298" s="24" t="b">
        <v>0</v>
      </c>
      <c r="W298" s="24" t="b">
        <v>0</v>
      </c>
      <c r="X298" s="24" t="b">
        <v>0</v>
      </c>
      <c r="Y298" s="26"/>
      <c r="Z298" s="21" t="s">
        <v>979</v>
      </c>
      <c r="AA298" s="27" t="s">
        <v>62</v>
      </c>
      <c r="AB298" s="23" t="str">
        <f t="shared" si="6"/>
        <v>negative</v>
      </c>
      <c r="AC298" s="23" t="str">
        <f t="shared" si="4"/>
        <v>Don't know-no relative change</v>
      </c>
      <c r="AD298" s="26"/>
      <c r="AE298" s="26"/>
      <c r="AF298" s="26"/>
      <c r="AG298" s="26"/>
      <c r="AH298" s="26"/>
    </row>
    <row r="299">
      <c r="A299" s="19" t="s">
        <v>359</v>
      </c>
      <c r="B299" s="20">
        <f t="shared" si="1"/>
        <v>43952</v>
      </c>
      <c r="C299" s="21" t="s">
        <v>972</v>
      </c>
      <c r="D299" s="22" t="s">
        <v>973</v>
      </c>
      <c r="E299" s="23" t="s">
        <v>974</v>
      </c>
      <c r="F299" s="21" t="s">
        <v>58</v>
      </c>
      <c r="G299" s="21" t="s">
        <v>87</v>
      </c>
      <c r="H299" s="21" t="str">
        <f t="shared" si="2"/>
        <v>The Fawcett Society, Womens Budget Group, Queen Mary University of London, London School of Economics and Political Science(LSE), May 2020, Disabled women and Covid-19-Research evidence, https://www.fawcettsociety.org.uk/Handlers/Download.ashx?IDMF=dfe86f38-0d6f-423f-890a-150a8dced864</v>
      </c>
      <c r="I299" s="21" t="s">
        <v>39</v>
      </c>
      <c r="J299" s="21" t="s">
        <v>92</v>
      </c>
      <c r="K299" s="21" t="s">
        <v>113</v>
      </c>
      <c r="L299" s="25" t="b">
        <v>1</v>
      </c>
      <c r="M299" s="24" t="b">
        <v>0</v>
      </c>
      <c r="N299" s="25" t="b">
        <v>1</v>
      </c>
      <c r="O299" s="24" t="b">
        <v>0</v>
      </c>
      <c r="P299" s="24" t="b">
        <v>0</v>
      </c>
      <c r="Q299" s="24" t="b">
        <v>0</v>
      </c>
      <c r="R299" s="24" t="b">
        <v>0</v>
      </c>
      <c r="S299" s="24" t="b">
        <v>0</v>
      </c>
      <c r="T299" s="24" t="b">
        <v>0</v>
      </c>
      <c r="U299" s="24" t="b">
        <v>0</v>
      </c>
      <c r="V299" s="24" t="b">
        <v>0</v>
      </c>
      <c r="W299" s="24" t="b">
        <v>0</v>
      </c>
      <c r="X299" s="24" t="b">
        <v>0</v>
      </c>
      <c r="Y299" s="26"/>
      <c r="Z299" s="32" t="s">
        <v>980</v>
      </c>
      <c r="AA299" s="27" t="s">
        <v>43</v>
      </c>
      <c r="AB299" s="23" t="str">
        <f t="shared" si="6"/>
        <v>negative</v>
      </c>
      <c r="AC299" s="23" t="str">
        <f t="shared" si="4"/>
        <v>Inequalities widened</v>
      </c>
      <c r="AD299" s="26"/>
      <c r="AE299" s="26"/>
      <c r="AF299" s="26"/>
      <c r="AG299" s="26"/>
      <c r="AH299" s="26"/>
    </row>
    <row r="300">
      <c r="A300" s="19" t="s">
        <v>359</v>
      </c>
      <c r="B300" s="20">
        <f t="shared" si="1"/>
        <v>43952</v>
      </c>
      <c r="C300" s="21" t="s">
        <v>972</v>
      </c>
      <c r="D300" s="21" t="s">
        <v>976</v>
      </c>
      <c r="E300" s="23" t="s">
        <v>974</v>
      </c>
      <c r="F300" s="21" t="s">
        <v>58</v>
      </c>
      <c r="G300" s="21" t="s">
        <v>87</v>
      </c>
      <c r="H300" s="21" t="str">
        <f t="shared" si="2"/>
        <v>The Fawcett Society, Womens Budget Group, Queen Mary University of London, London School of Economics and Political Science(LSE), May 2020, Disabled women and Covid-19-Research evidence, https://www.fawcettsociety.org.uk/Handlers/Download.ashx?IDMF=dfe86f38-0d6f-423f-890a-150a8dced865</v>
      </c>
      <c r="I300" s="21" t="s">
        <v>39</v>
      </c>
      <c r="J300" s="21" t="s">
        <v>147</v>
      </c>
      <c r="K300" s="21" t="s">
        <v>148</v>
      </c>
      <c r="L300" s="25" t="b">
        <v>1</v>
      </c>
      <c r="M300" s="24" t="b">
        <v>0</v>
      </c>
      <c r="N300" s="25" t="b">
        <v>1</v>
      </c>
      <c r="O300" s="24" t="b">
        <v>0</v>
      </c>
      <c r="P300" s="24" t="b">
        <v>0</v>
      </c>
      <c r="Q300" s="24" t="b">
        <v>0</v>
      </c>
      <c r="R300" s="25" t="b">
        <v>1</v>
      </c>
      <c r="S300" s="24" t="b">
        <v>0</v>
      </c>
      <c r="T300" s="24" t="b">
        <v>0</v>
      </c>
      <c r="U300" s="24" t="b">
        <v>0</v>
      </c>
      <c r="V300" s="24" t="b">
        <v>0</v>
      </c>
      <c r="W300" s="24" t="b">
        <v>0</v>
      </c>
      <c r="X300" s="24" t="b">
        <v>0</v>
      </c>
      <c r="Y300" s="26"/>
      <c r="Z300" s="21" t="s">
        <v>981</v>
      </c>
      <c r="AA300" s="27" t="s">
        <v>62</v>
      </c>
      <c r="AB300" s="23" t="str">
        <f t="shared" si="6"/>
        <v>negative</v>
      </c>
      <c r="AC300" s="23" t="str">
        <f t="shared" si="4"/>
        <v>Don't know-no relative change</v>
      </c>
      <c r="AD300" s="26"/>
      <c r="AE300" s="26"/>
      <c r="AF300" s="26"/>
      <c r="AG300" s="26"/>
      <c r="AH300" s="26"/>
    </row>
    <row r="301">
      <c r="A301" s="19" t="s">
        <v>359</v>
      </c>
      <c r="B301" s="20">
        <f t="shared" si="1"/>
        <v>43952</v>
      </c>
      <c r="C301" s="21" t="s">
        <v>972</v>
      </c>
      <c r="D301" s="22" t="s">
        <v>973</v>
      </c>
      <c r="E301" s="23" t="s">
        <v>974</v>
      </c>
      <c r="F301" s="21" t="s">
        <v>58</v>
      </c>
      <c r="G301" s="21" t="s">
        <v>87</v>
      </c>
      <c r="H301" s="21" t="str">
        <f t="shared" si="2"/>
        <v>The Fawcett Society, Womens Budget Group, Queen Mary University of London, London School of Economics and Political Science(LSE), May 2020, Disabled women and Covid-19-Research evidence, https://www.fawcettsociety.org.uk/Handlers/Download.ashx?IDMF=dfe86f38-0d6f-423f-890a-150a8dced864</v>
      </c>
      <c r="I301" s="21" t="s">
        <v>39</v>
      </c>
      <c r="J301" s="21" t="s">
        <v>92</v>
      </c>
      <c r="K301" s="21" t="s">
        <v>113</v>
      </c>
      <c r="L301" s="25" t="b">
        <v>1</v>
      </c>
      <c r="M301" s="24" t="b">
        <v>0</v>
      </c>
      <c r="N301" s="25" t="b">
        <v>1</v>
      </c>
      <c r="O301" s="24" t="b">
        <v>0</v>
      </c>
      <c r="P301" s="24" t="b">
        <v>0</v>
      </c>
      <c r="Q301" s="24" t="b">
        <v>0</v>
      </c>
      <c r="R301" s="24" t="b">
        <v>0</v>
      </c>
      <c r="S301" s="24" t="b">
        <v>0</v>
      </c>
      <c r="T301" s="24" t="b">
        <v>0</v>
      </c>
      <c r="U301" s="24" t="b">
        <v>0</v>
      </c>
      <c r="V301" s="24" t="b">
        <v>0</v>
      </c>
      <c r="W301" s="24" t="b">
        <v>0</v>
      </c>
      <c r="X301" s="24" t="b">
        <v>0</v>
      </c>
      <c r="Y301" s="26"/>
      <c r="Z301" s="21" t="s">
        <v>982</v>
      </c>
      <c r="AA301" s="27" t="s">
        <v>62</v>
      </c>
      <c r="AB301" s="23" t="str">
        <f t="shared" si="6"/>
        <v>negative</v>
      </c>
      <c r="AC301" s="23" t="str">
        <f t="shared" si="4"/>
        <v>Don't know-no relative change</v>
      </c>
      <c r="AD301" s="26"/>
      <c r="AE301" s="26"/>
      <c r="AF301" s="26"/>
      <c r="AG301" s="26"/>
      <c r="AH301" s="26"/>
    </row>
    <row r="302">
      <c r="A302" s="19" t="s">
        <v>983</v>
      </c>
      <c r="B302" s="20">
        <f t="shared" si="1"/>
        <v>43972</v>
      </c>
      <c r="C302" s="21" t="s">
        <v>984</v>
      </c>
      <c r="D302" s="22" t="s">
        <v>985</v>
      </c>
      <c r="E302" s="23" t="s">
        <v>986</v>
      </c>
      <c r="F302" s="21" t="s">
        <v>106</v>
      </c>
      <c r="G302" s="21" t="s">
        <v>87</v>
      </c>
      <c r="H302" s="21" t="str">
        <f t="shared" si="2"/>
        <v>The Health Foundation, 21 May 2020, Inequalities and deaths involving COVID-19, https://www.health.org.uk/news-and-comment/blogs/inequalities-and-deaths-involving-covid-19</v>
      </c>
      <c r="I302" s="21" t="s">
        <v>39</v>
      </c>
      <c r="J302" s="21" t="s">
        <v>40</v>
      </c>
      <c r="K302" s="21" t="s">
        <v>41</v>
      </c>
      <c r="L302" s="25" t="b">
        <v>1</v>
      </c>
      <c r="M302" s="24" t="b">
        <v>0</v>
      </c>
      <c r="N302" s="24" t="b">
        <v>0</v>
      </c>
      <c r="O302" s="25" t="b">
        <v>1</v>
      </c>
      <c r="P302" s="24" t="b">
        <v>0</v>
      </c>
      <c r="Q302" s="24" t="b">
        <v>0</v>
      </c>
      <c r="R302" s="24" t="b">
        <v>0</v>
      </c>
      <c r="S302" s="25" t="b">
        <v>0</v>
      </c>
      <c r="T302" s="24" t="b">
        <v>0</v>
      </c>
      <c r="U302" s="25" t="b">
        <v>1</v>
      </c>
      <c r="V302" s="24" t="b">
        <v>0</v>
      </c>
      <c r="W302" s="24" t="b">
        <v>0</v>
      </c>
      <c r="X302" s="25" t="b">
        <v>1</v>
      </c>
      <c r="Y302" s="21" t="s">
        <v>631</v>
      </c>
      <c r="Z302" s="21" t="s">
        <v>987</v>
      </c>
      <c r="AA302" s="27" t="s">
        <v>62</v>
      </c>
      <c r="AB302" s="23" t="str">
        <f t="shared" si="6"/>
        <v>negative</v>
      </c>
      <c r="AC302" s="23" t="str">
        <f t="shared" si="4"/>
        <v>Don't know-no relative change</v>
      </c>
      <c r="AD302" s="26"/>
      <c r="AE302" s="26"/>
      <c r="AF302" s="26"/>
      <c r="AG302" s="26"/>
      <c r="AH302" s="26"/>
    </row>
    <row r="303">
      <c r="A303" s="19" t="s">
        <v>440</v>
      </c>
      <c r="B303" s="20">
        <f t="shared" si="1"/>
        <v>44033</v>
      </c>
      <c r="C303" s="21" t="s">
        <v>988</v>
      </c>
      <c r="D303" s="22" t="s">
        <v>989</v>
      </c>
      <c r="E303" s="23" t="s">
        <v>990</v>
      </c>
      <c r="F303" s="21" t="s">
        <v>125</v>
      </c>
      <c r="G303" s="21" t="s">
        <v>38</v>
      </c>
      <c r="H303" s="21" t="str">
        <f t="shared" si="2"/>
        <v>The Lancet, 21 July 2020, Mental health before and during the COVID-19 pandemic: a longitudinal probability sample survey of the UK population, https://www.thelancet.com/journals/lanpsy/article/PIIS2215-0366(20)30308-4/fulltext</v>
      </c>
      <c r="I303" s="26"/>
      <c r="J303" s="21" t="s">
        <v>40</v>
      </c>
      <c r="K303" s="21" t="s">
        <v>51</v>
      </c>
      <c r="L303" s="25" t="b">
        <v>1</v>
      </c>
      <c r="M303" s="24" t="b">
        <v>0</v>
      </c>
      <c r="N303" s="24" t="b">
        <v>0</v>
      </c>
      <c r="O303" s="24" t="b">
        <v>0</v>
      </c>
      <c r="P303" s="24" t="b">
        <v>0</v>
      </c>
      <c r="Q303" s="24" t="b">
        <v>0</v>
      </c>
      <c r="R303" s="25" t="b">
        <v>1</v>
      </c>
      <c r="S303" s="24" t="b">
        <v>0</v>
      </c>
      <c r="T303" s="25" t="b">
        <v>0</v>
      </c>
      <c r="U303" s="24" t="b">
        <v>0</v>
      </c>
      <c r="V303" s="24" t="b">
        <v>0</v>
      </c>
      <c r="W303" s="24" t="b">
        <v>0</v>
      </c>
      <c r="X303" s="24" t="b">
        <v>0</v>
      </c>
      <c r="Y303" s="26"/>
      <c r="Z303" s="21" t="s">
        <v>991</v>
      </c>
      <c r="AA303" s="27" t="s">
        <v>62</v>
      </c>
      <c r="AB303" s="23" t="str">
        <f t="shared" si="6"/>
        <v>negative</v>
      </c>
      <c r="AC303" s="23" t="str">
        <f t="shared" si="4"/>
        <v>Don't know-no relative change</v>
      </c>
      <c r="AD303" s="26"/>
      <c r="AE303" s="26"/>
      <c r="AF303" s="26"/>
      <c r="AG303" s="26"/>
      <c r="AH303" s="26"/>
    </row>
    <row r="304">
      <c r="A304" s="19" t="s">
        <v>992</v>
      </c>
      <c r="B304" s="20">
        <f t="shared" si="1"/>
        <v>44322</v>
      </c>
      <c r="C304" s="21" t="s">
        <v>993</v>
      </c>
      <c r="D304" s="22" t="s">
        <v>994</v>
      </c>
      <c r="E304" s="23" t="s">
        <v>995</v>
      </c>
      <c r="F304" s="21" t="s">
        <v>120</v>
      </c>
      <c r="G304" s="21" t="s">
        <v>38</v>
      </c>
      <c r="H304" s="21" t="str">
        <f t="shared" si="2"/>
        <v>The Lancet Psychiatry, 06 May 2021, Mental health responses to the COVID-19 pandemic: a latent class trajectory analysis using longitudinal UK data, https://www.thelancet.com/journals/lanpsy/article/PIIS2215-0366(21)00151-6/fulltext</v>
      </c>
      <c r="I304" s="21" t="s">
        <v>39</v>
      </c>
      <c r="J304" s="21" t="s">
        <v>40</v>
      </c>
      <c r="K304" s="21" t="s">
        <v>51</v>
      </c>
      <c r="L304" s="24" t="b">
        <v>0</v>
      </c>
      <c r="M304" s="25" t="b">
        <v>1</v>
      </c>
      <c r="N304" s="24" t="b">
        <v>0</v>
      </c>
      <c r="O304" s="24" t="b">
        <v>0</v>
      </c>
      <c r="P304" s="24" t="b">
        <v>0</v>
      </c>
      <c r="Q304" s="24" t="b">
        <v>0</v>
      </c>
      <c r="R304" s="24" t="b">
        <v>0</v>
      </c>
      <c r="S304" s="24" t="b">
        <v>0</v>
      </c>
      <c r="T304" s="24" t="b">
        <v>0</v>
      </c>
      <c r="U304" s="25" t="b">
        <v>1</v>
      </c>
      <c r="V304" s="24" t="b">
        <v>0</v>
      </c>
      <c r="W304" s="24" t="b">
        <v>0</v>
      </c>
      <c r="X304" s="24" t="b">
        <v>0</v>
      </c>
      <c r="Y304" s="26"/>
      <c r="Z304" s="21" t="s">
        <v>996</v>
      </c>
      <c r="AA304" s="27" t="s">
        <v>62</v>
      </c>
      <c r="AB304" s="23" t="str">
        <f t="shared" si="6"/>
        <v>negative</v>
      </c>
      <c r="AC304" s="23" t="str">
        <f t="shared" si="4"/>
        <v>Don't know-no relative change</v>
      </c>
      <c r="AD304" s="26"/>
      <c r="AE304" s="26"/>
      <c r="AF304" s="26"/>
      <c r="AG304" s="26"/>
      <c r="AH304" s="26"/>
    </row>
    <row r="305">
      <c r="A305" s="19" t="s">
        <v>992</v>
      </c>
      <c r="B305" s="20">
        <f t="shared" si="1"/>
        <v>44322</v>
      </c>
      <c r="C305" s="21" t="s">
        <v>993</v>
      </c>
      <c r="D305" s="22" t="s">
        <v>994</v>
      </c>
      <c r="E305" s="23" t="s">
        <v>995</v>
      </c>
      <c r="F305" s="21" t="s">
        <v>120</v>
      </c>
      <c r="G305" s="21" t="s">
        <v>38</v>
      </c>
      <c r="H305" s="21" t="str">
        <f t="shared" si="2"/>
        <v>The Lancet Psychiatry, 06 May 2021, Mental health responses to the COVID-19 pandemic: a latent class trajectory analysis using longitudinal UK data, https://www.thelancet.com/journals/lanpsy/article/PIIS2215-0366(21)00151-6/fulltext</v>
      </c>
      <c r="I305" s="21" t="s">
        <v>39</v>
      </c>
      <c r="J305" s="21" t="s">
        <v>40</v>
      </c>
      <c r="K305" s="21" t="s">
        <v>51</v>
      </c>
      <c r="L305" s="25" t="b">
        <v>1</v>
      </c>
      <c r="M305" s="25" t="b">
        <v>1</v>
      </c>
      <c r="N305" s="24" t="b">
        <v>0</v>
      </c>
      <c r="O305" s="24" t="b">
        <v>0</v>
      </c>
      <c r="P305" s="24" t="b">
        <v>0</v>
      </c>
      <c r="Q305" s="24" t="b">
        <v>0</v>
      </c>
      <c r="R305" s="24" t="b">
        <v>0</v>
      </c>
      <c r="S305" s="24" t="b">
        <v>0</v>
      </c>
      <c r="T305" s="25" t="b">
        <v>1</v>
      </c>
      <c r="U305" s="25" t="b">
        <v>1</v>
      </c>
      <c r="V305" s="24" t="b">
        <v>0</v>
      </c>
      <c r="W305" s="24" t="b">
        <v>0</v>
      </c>
      <c r="X305" s="24" t="b">
        <v>0</v>
      </c>
      <c r="Y305" s="26"/>
      <c r="Z305" s="21" t="s">
        <v>997</v>
      </c>
      <c r="AA305" s="27" t="s">
        <v>62</v>
      </c>
      <c r="AB305" s="23" t="str">
        <f t="shared" si="6"/>
        <v>negative</v>
      </c>
      <c r="AC305" s="23" t="str">
        <f t="shared" si="4"/>
        <v>Don't know-no relative change</v>
      </c>
      <c r="AD305" s="26"/>
      <c r="AE305" s="26"/>
      <c r="AF305" s="26"/>
      <c r="AG305" s="26"/>
      <c r="AH305" s="26"/>
    </row>
    <row r="306">
      <c r="A306" s="19" t="s">
        <v>992</v>
      </c>
      <c r="B306" s="20">
        <f t="shared" si="1"/>
        <v>44322</v>
      </c>
      <c r="C306" s="21" t="s">
        <v>993</v>
      </c>
      <c r="D306" s="22" t="s">
        <v>994</v>
      </c>
      <c r="E306" s="23" t="s">
        <v>995</v>
      </c>
      <c r="F306" s="21" t="s">
        <v>120</v>
      </c>
      <c r="G306" s="21" t="s">
        <v>38</v>
      </c>
      <c r="H306" s="21" t="str">
        <f t="shared" si="2"/>
        <v>The Lancet Psychiatry, 06 May 2021, Mental health responses to the COVID-19 pandemic: a latent class trajectory analysis using longitudinal UK data, https://www.thelancet.com/journals/lanpsy/article/PIIS2215-0366(21)00151-6/fulltext</v>
      </c>
      <c r="I306" s="21" t="s">
        <v>39</v>
      </c>
      <c r="J306" s="21" t="s">
        <v>40</v>
      </c>
      <c r="K306" s="21" t="s">
        <v>51</v>
      </c>
      <c r="L306" s="25" t="b">
        <v>1</v>
      </c>
      <c r="M306" s="24" t="b">
        <v>0</v>
      </c>
      <c r="N306" s="24" t="b">
        <v>0</v>
      </c>
      <c r="O306" s="24" t="b">
        <v>0</v>
      </c>
      <c r="P306" s="24" t="b">
        <v>0</v>
      </c>
      <c r="Q306" s="24" t="b">
        <v>0</v>
      </c>
      <c r="R306" s="25" t="b">
        <v>1</v>
      </c>
      <c r="S306" s="24" t="b">
        <v>0</v>
      </c>
      <c r="T306" s="24" t="b">
        <v>0</v>
      </c>
      <c r="U306" s="24" t="b">
        <v>0</v>
      </c>
      <c r="V306" s="24" t="b">
        <v>0</v>
      </c>
      <c r="W306" s="24" t="b">
        <v>0</v>
      </c>
      <c r="X306" s="24" t="b">
        <v>0</v>
      </c>
      <c r="Y306" s="26"/>
      <c r="Z306" s="21" t="s">
        <v>998</v>
      </c>
      <c r="AA306" s="27" t="s">
        <v>74</v>
      </c>
      <c r="AB306" s="23" t="str">
        <f t="shared" si="6"/>
        <v>positive</v>
      </c>
      <c r="AC306" s="23" t="str">
        <f t="shared" si="4"/>
        <v>Don't know-no relative change</v>
      </c>
      <c r="AD306" s="26"/>
      <c r="AE306" s="26"/>
      <c r="AF306" s="26"/>
      <c r="AG306" s="26"/>
      <c r="AH306" s="26"/>
    </row>
    <row r="307">
      <c r="A307" s="19" t="s">
        <v>992</v>
      </c>
      <c r="B307" s="20">
        <f t="shared" si="1"/>
        <v>44322</v>
      </c>
      <c r="C307" s="21" t="s">
        <v>993</v>
      </c>
      <c r="D307" s="22" t="s">
        <v>994</v>
      </c>
      <c r="E307" s="23" t="s">
        <v>995</v>
      </c>
      <c r="F307" s="21" t="s">
        <v>120</v>
      </c>
      <c r="G307" s="21" t="s">
        <v>38</v>
      </c>
      <c r="H307" s="21" t="str">
        <f t="shared" si="2"/>
        <v>The Lancet Psychiatry, 06 May 2021, Mental health responses to the COVID-19 pandemic: a latent class trajectory analysis using longitudinal UK data, https://www.thelancet.com/journals/lanpsy/article/PIIS2215-0366(21)00151-6/fulltext</v>
      </c>
      <c r="I307" s="21" t="s">
        <v>39</v>
      </c>
      <c r="J307" s="21" t="s">
        <v>40</v>
      </c>
      <c r="K307" s="21" t="s">
        <v>51</v>
      </c>
      <c r="L307" s="24" t="b">
        <v>0</v>
      </c>
      <c r="M307" s="25" t="b">
        <v>1</v>
      </c>
      <c r="N307" s="24" t="b">
        <v>0</v>
      </c>
      <c r="O307" s="25" t="b">
        <v>1</v>
      </c>
      <c r="P307" s="24" t="b">
        <v>0</v>
      </c>
      <c r="Q307" s="24" t="b">
        <v>0</v>
      </c>
      <c r="R307" s="24" t="b">
        <v>0</v>
      </c>
      <c r="S307" s="24" t="b">
        <v>0</v>
      </c>
      <c r="T307" s="24" t="b">
        <v>0</v>
      </c>
      <c r="U307" s="25" t="b">
        <v>1</v>
      </c>
      <c r="V307" s="24" t="b">
        <v>0</v>
      </c>
      <c r="W307" s="24" t="b">
        <v>0</v>
      </c>
      <c r="X307" s="24" t="b">
        <v>0</v>
      </c>
      <c r="Y307" s="26"/>
      <c r="Z307" s="21" t="s">
        <v>999</v>
      </c>
      <c r="AA307" s="27" t="s">
        <v>43</v>
      </c>
      <c r="AB307" s="23" t="str">
        <f t="shared" si="6"/>
        <v>negative</v>
      </c>
      <c r="AC307" s="23" t="str">
        <f t="shared" si="4"/>
        <v>Inequalities widened</v>
      </c>
      <c r="AD307" s="26"/>
      <c r="AE307" s="26"/>
      <c r="AF307" s="26"/>
      <c r="AG307" s="26"/>
      <c r="AH307" s="26"/>
    </row>
    <row r="308">
      <c r="A308" s="19" t="s">
        <v>391</v>
      </c>
      <c r="B308" s="20">
        <f t="shared" si="1"/>
        <v>44075</v>
      </c>
      <c r="C308" s="21" t="s">
        <v>1000</v>
      </c>
      <c r="D308" s="22" t="s">
        <v>1001</v>
      </c>
      <c r="E308" s="28" t="s">
        <v>1002</v>
      </c>
      <c r="F308" s="21" t="s">
        <v>48</v>
      </c>
      <c r="G308" s="21" t="s">
        <v>49</v>
      </c>
      <c r="H308" s="21" t="str">
        <f t="shared" si="2"/>
        <v>The National Lottery Community Fund, September 2020, Covid-19 Transition Phase – learning from Ageing Better, https://www.tnlcommunityfund.org.uk/media/documents/ageing-better/Ageing-Better-Covid-19-Transition-Phase.pdf?mtime=20200714115157&amp;focal=none</v>
      </c>
      <c r="I308" s="26"/>
      <c r="J308" s="21" t="s">
        <v>92</v>
      </c>
      <c r="K308" s="21" t="s">
        <v>113</v>
      </c>
      <c r="L308" s="24" t="b">
        <v>0</v>
      </c>
      <c r="M308" s="25" t="b">
        <v>1</v>
      </c>
      <c r="N308" s="24" t="b">
        <v>0</v>
      </c>
      <c r="O308" s="25" t="b">
        <v>1</v>
      </c>
      <c r="P308" s="24" t="b">
        <v>0</v>
      </c>
      <c r="Q308" s="24" t="b">
        <v>0</v>
      </c>
      <c r="R308" s="24" t="b">
        <v>0</v>
      </c>
      <c r="S308" s="24" t="b">
        <v>0</v>
      </c>
      <c r="T308" s="25" t="b">
        <v>1</v>
      </c>
      <c r="U308" s="24" t="b">
        <v>0</v>
      </c>
      <c r="V308" s="24" t="b">
        <v>0</v>
      </c>
      <c r="W308" s="24" t="b">
        <v>0</v>
      </c>
      <c r="X308" s="24" t="b">
        <v>0</v>
      </c>
      <c r="Y308" s="26"/>
      <c r="Z308" s="21" t="s">
        <v>1003</v>
      </c>
      <c r="AA308" s="27" t="s">
        <v>43</v>
      </c>
      <c r="AB308" s="23" t="str">
        <f t="shared" si="6"/>
        <v>negative</v>
      </c>
      <c r="AC308" s="23" t="str">
        <f t="shared" si="4"/>
        <v>Inequalities widened</v>
      </c>
      <c r="AD308" s="26"/>
      <c r="AE308" s="26"/>
      <c r="AF308" s="26"/>
      <c r="AG308" s="26"/>
      <c r="AH308" s="26"/>
    </row>
    <row r="309">
      <c r="A309" s="19" t="s">
        <v>1004</v>
      </c>
      <c r="B309" s="29" t="str">
        <f t="shared" si="1"/>
        <v>n.d.</v>
      </c>
      <c r="C309" s="21" t="s">
        <v>1000</v>
      </c>
      <c r="D309" s="22" t="s">
        <v>1005</v>
      </c>
      <c r="E309" s="23" t="s">
        <v>1006</v>
      </c>
      <c r="F309" s="21" t="s">
        <v>48</v>
      </c>
      <c r="G309" s="21" t="s">
        <v>49</v>
      </c>
      <c r="H309" s="21" t="str">
        <f t="shared" si="2"/>
        <v>The National Lottery Community Fund, No date, Positives of Digital Connection, https://www.tnlcommunityfund.org.uk/media/documents/ageing-better/Ageing-Better-Positives-of-Digital-Connection.pdf?mtime=20210409110226&amp;focal=none</v>
      </c>
      <c r="I309" s="26"/>
      <c r="J309" s="21" t="s">
        <v>92</v>
      </c>
      <c r="K309" s="21" t="s">
        <v>293</v>
      </c>
      <c r="L309" s="24" t="b">
        <v>0</v>
      </c>
      <c r="M309" s="24" t="b">
        <v>0</v>
      </c>
      <c r="N309" s="24" t="b">
        <v>0</v>
      </c>
      <c r="O309" s="24" t="b">
        <v>0</v>
      </c>
      <c r="P309" s="24" t="b">
        <v>0</v>
      </c>
      <c r="Q309" s="24" t="b">
        <v>0</v>
      </c>
      <c r="R309" s="24" t="b">
        <v>0</v>
      </c>
      <c r="S309" s="24" t="b">
        <v>0</v>
      </c>
      <c r="T309" s="25" t="b">
        <v>1</v>
      </c>
      <c r="U309" s="24" t="b">
        <v>0</v>
      </c>
      <c r="V309" s="24" t="b">
        <v>0</v>
      </c>
      <c r="W309" s="24" t="b">
        <v>0</v>
      </c>
      <c r="X309" s="25" t="b">
        <v>1</v>
      </c>
      <c r="Y309" s="30" t="s">
        <v>1007</v>
      </c>
      <c r="Z309" s="21" t="s">
        <v>1008</v>
      </c>
      <c r="AA309" s="27" t="s">
        <v>313</v>
      </c>
      <c r="AB309" s="23" t="str">
        <f t="shared" si="6"/>
        <v>negative</v>
      </c>
      <c r="AC309" s="23" t="str">
        <f t="shared" si="4"/>
        <v>inequalities narrowed</v>
      </c>
      <c r="AD309" s="26"/>
      <c r="AE309" s="26"/>
      <c r="AF309" s="26"/>
      <c r="AG309" s="26"/>
      <c r="AH309" s="26"/>
    </row>
    <row r="310">
      <c r="A310" s="19" t="s">
        <v>1009</v>
      </c>
      <c r="B310" s="20">
        <f t="shared" si="1"/>
        <v>44097</v>
      </c>
      <c r="C310" s="21" t="s">
        <v>1010</v>
      </c>
      <c r="D310" s="22" t="s">
        <v>1011</v>
      </c>
      <c r="E310" s="23" t="s">
        <v>1012</v>
      </c>
      <c r="F310" s="21" t="s">
        <v>58</v>
      </c>
      <c r="G310" s="21" t="s">
        <v>49</v>
      </c>
      <c r="H310" s="21" t="str">
        <f t="shared" si="2"/>
        <v>The OpenSAFELY Collaborative, 23 September 2020, Ethnic differences in COVID-19 infection, hospitalisation, and mortality: an OpenSAFELY analysis of 17 million adults in England, https://www.medrxiv.org/content/10.1101/2020.09.22.20198754v1</v>
      </c>
      <c r="I310" s="21" t="s">
        <v>59</v>
      </c>
      <c r="J310" s="21" t="s">
        <v>40</v>
      </c>
      <c r="K310" s="21" t="s">
        <v>41</v>
      </c>
      <c r="L310" s="24" t="b">
        <v>0</v>
      </c>
      <c r="M310" s="25" t="b">
        <v>1</v>
      </c>
      <c r="N310" s="24" t="b">
        <v>0</v>
      </c>
      <c r="O310" s="24" t="b">
        <v>0</v>
      </c>
      <c r="P310" s="24" t="b">
        <v>0</v>
      </c>
      <c r="Q310" s="24" t="b">
        <v>0</v>
      </c>
      <c r="R310" s="24" t="b">
        <v>0</v>
      </c>
      <c r="S310" s="24" t="b">
        <v>0</v>
      </c>
      <c r="T310" s="24" t="b">
        <v>0</v>
      </c>
      <c r="U310" s="24" t="b">
        <v>0</v>
      </c>
      <c r="V310" s="24" t="b">
        <v>0</v>
      </c>
      <c r="W310" s="24" t="b">
        <v>0</v>
      </c>
      <c r="X310" s="25" t="b">
        <v>1</v>
      </c>
      <c r="Y310" s="21" t="s">
        <v>1013</v>
      </c>
      <c r="Z310" s="21" t="s">
        <v>1014</v>
      </c>
      <c r="AA310" s="27" t="s">
        <v>62</v>
      </c>
      <c r="AB310" s="23" t="str">
        <f t="shared" si="6"/>
        <v>negative</v>
      </c>
      <c r="AC310" s="23" t="str">
        <f t="shared" si="4"/>
        <v>Don't know-no relative change</v>
      </c>
      <c r="AD310" s="26"/>
      <c r="AE310" s="26"/>
      <c r="AF310" s="26"/>
      <c r="AG310" s="26"/>
      <c r="AH310" s="26"/>
    </row>
    <row r="311">
      <c r="A311" s="19" t="s">
        <v>1015</v>
      </c>
      <c r="B311" s="20">
        <f t="shared" si="1"/>
        <v>43964</v>
      </c>
      <c r="C311" s="21" t="s">
        <v>1016</v>
      </c>
      <c r="D311" s="22" t="s">
        <v>1017</v>
      </c>
      <c r="E311" s="23" t="s">
        <v>1018</v>
      </c>
      <c r="F311" s="21" t="s">
        <v>58</v>
      </c>
      <c r="G311" s="21" t="s">
        <v>87</v>
      </c>
      <c r="H311" s="21" t="str">
        <f t="shared" si="2"/>
        <v>The Royal Society, 13 May 2020, Motivation and preference in isolation: a test of their different influences on responses to self-isolation during the COVID-19 outbreak, https://royalsocietypublishing.org/doi/10.1098/rsos.200458</v>
      </c>
      <c r="I311" s="21" t="s">
        <v>1019</v>
      </c>
      <c r="J311" s="21" t="s">
        <v>147</v>
      </c>
      <c r="K311" s="21" t="s">
        <v>648</v>
      </c>
      <c r="L311" s="24" t="b">
        <v>0</v>
      </c>
      <c r="M311" s="24" t="b">
        <v>0</v>
      </c>
      <c r="N311" s="24" t="b">
        <v>0</v>
      </c>
      <c r="O311" s="24" t="b">
        <v>0</v>
      </c>
      <c r="P311" s="24" t="b">
        <v>0</v>
      </c>
      <c r="Q311" s="24" t="b">
        <v>0</v>
      </c>
      <c r="R311" s="24" t="b">
        <v>0</v>
      </c>
      <c r="S311" s="24" t="b">
        <v>0</v>
      </c>
      <c r="T311" s="24" t="b">
        <v>0</v>
      </c>
      <c r="U311" s="24" t="b">
        <v>0</v>
      </c>
      <c r="V311" s="24" t="b">
        <v>0</v>
      </c>
      <c r="W311" s="24" t="b">
        <v>0</v>
      </c>
      <c r="X311" s="25" t="b">
        <v>1</v>
      </c>
      <c r="Y311" s="21" t="s">
        <v>717</v>
      </c>
      <c r="Z311" s="21" t="s">
        <v>1020</v>
      </c>
      <c r="AA311" s="27" t="s">
        <v>74</v>
      </c>
      <c r="AB311" s="23" t="str">
        <f t="shared" si="6"/>
        <v>positive</v>
      </c>
      <c r="AC311" s="23" t="str">
        <f t="shared" si="4"/>
        <v>Don't know-no relative change</v>
      </c>
      <c r="AD311" s="26"/>
      <c r="AE311" s="26"/>
      <c r="AF311" s="26"/>
      <c r="AG311" s="26"/>
      <c r="AH311" s="26"/>
    </row>
    <row r="312">
      <c r="A312" s="19" t="s">
        <v>413</v>
      </c>
      <c r="B312" s="20">
        <f t="shared" si="1"/>
        <v>44317</v>
      </c>
      <c r="C312" s="21" t="s">
        <v>1021</v>
      </c>
      <c r="D312" s="53" t="s">
        <v>1022</v>
      </c>
      <c r="E312" s="23" t="s">
        <v>1023</v>
      </c>
      <c r="F312" s="21" t="s">
        <v>58</v>
      </c>
      <c r="G312" s="21" t="s">
        <v>49</v>
      </c>
      <c r="H312" s="21" t="str">
        <f t="shared" si="2"/>
        <v>Time to Talk Befriending, May 2021, Recovery and Reintegration: Staying Together Recovering Together, none yet</v>
      </c>
      <c r="I312" s="21" t="s">
        <v>1024</v>
      </c>
      <c r="J312" s="21" t="s">
        <v>69</v>
      </c>
      <c r="K312" s="21" t="s">
        <v>69</v>
      </c>
      <c r="L312" s="24" t="b">
        <v>0</v>
      </c>
      <c r="M312" s="24" t="b">
        <v>0</v>
      </c>
      <c r="N312" s="24" t="b">
        <v>0</v>
      </c>
      <c r="O312" s="25" t="b">
        <v>1</v>
      </c>
      <c r="P312" s="24" t="b">
        <v>0</v>
      </c>
      <c r="Q312" s="24" t="b">
        <v>0</v>
      </c>
      <c r="R312" s="24" t="b">
        <v>0</v>
      </c>
      <c r="S312" s="24" t="b">
        <v>0</v>
      </c>
      <c r="T312" s="25" t="b">
        <v>1</v>
      </c>
      <c r="U312" s="24" t="b">
        <v>0</v>
      </c>
      <c r="V312" s="24" t="b">
        <v>0</v>
      </c>
      <c r="W312" s="24" t="b">
        <v>0</v>
      </c>
      <c r="X312" s="24" t="b">
        <v>0</v>
      </c>
      <c r="Y312" s="26"/>
      <c r="Z312" s="21" t="s">
        <v>1025</v>
      </c>
      <c r="AA312" s="27" t="s">
        <v>53</v>
      </c>
      <c r="AB312" s="23" t="str">
        <f t="shared" si="6"/>
        <v>negative</v>
      </c>
      <c r="AC312" s="23" t="str">
        <f t="shared" si="4"/>
        <v>Don't know-no relative change</v>
      </c>
      <c r="AD312" s="26"/>
      <c r="AE312" s="26"/>
      <c r="AF312" s="26"/>
      <c r="AG312" s="26"/>
      <c r="AH312" s="26"/>
    </row>
    <row r="313">
      <c r="A313" s="19" t="s">
        <v>413</v>
      </c>
      <c r="B313" s="20">
        <f t="shared" si="1"/>
        <v>44317</v>
      </c>
      <c r="C313" s="21" t="s">
        <v>1021</v>
      </c>
      <c r="D313" s="53" t="s">
        <v>1022</v>
      </c>
      <c r="E313" s="23" t="s">
        <v>1026</v>
      </c>
      <c r="F313" s="21" t="s">
        <v>58</v>
      </c>
      <c r="G313" s="21" t="s">
        <v>49</v>
      </c>
      <c r="H313" s="21" t="str">
        <f t="shared" si="2"/>
        <v>Time to Talk Befriending, May 2021, Recovery and Reintegration: STAYING TOGETHER RECOVERING TOGETHER, none yet</v>
      </c>
      <c r="I313" s="21" t="s">
        <v>1024</v>
      </c>
      <c r="J313" s="21" t="s">
        <v>92</v>
      </c>
      <c r="K313" s="21" t="s">
        <v>293</v>
      </c>
      <c r="L313" s="24" t="b">
        <v>0</v>
      </c>
      <c r="M313" s="24" t="b">
        <v>0</v>
      </c>
      <c r="N313" s="24" t="b">
        <v>0</v>
      </c>
      <c r="O313" s="25" t="b">
        <v>1</v>
      </c>
      <c r="P313" s="24" t="b">
        <v>0</v>
      </c>
      <c r="Q313" s="24" t="b">
        <v>0</v>
      </c>
      <c r="R313" s="24" t="b">
        <v>0</v>
      </c>
      <c r="S313" s="24" t="b">
        <v>0</v>
      </c>
      <c r="T313" s="25" t="b">
        <v>1</v>
      </c>
      <c r="U313" s="24" t="b">
        <v>0</v>
      </c>
      <c r="V313" s="24" t="b">
        <v>0</v>
      </c>
      <c r="W313" s="24" t="b">
        <v>0</v>
      </c>
      <c r="X313" s="24" t="b">
        <v>0</v>
      </c>
      <c r="Y313" s="26"/>
      <c r="Z313" s="32" t="s">
        <v>1027</v>
      </c>
      <c r="AA313" s="27" t="s">
        <v>74</v>
      </c>
      <c r="AB313" s="23" t="str">
        <f t="shared" si="6"/>
        <v>positive</v>
      </c>
      <c r="AC313" s="23" t="str">
        <f t="shared" si="4"/>
        <v>Don't know-no relative change</v>
      </c>
      <c r="AD313" s="26"/>
      <c r="AE313" s="26"/>
      <c r="AF313" s="26"/>
      <c r="AG313" s="26"/>
      <c r="AH313" s="26"/>
    </row>
    <row r="314">
      <c r="A314" s="19" t="s">
        <v>413</v>
      </c>
      <c r="B314" s="20">
        <f t="shared" si="1"/>
        <v>44317</v>
      </c>
      <c r="C314" s="21" t="s">
        <v>1021</v>
      </c>
      <c r="D314" s="53" t="s">
        <v>1022</v>
      </c>
      <c r="E314" s="23" t="s">
        <v>1026</v>
      </c>
      <c r="F314" s="21" t="s">
        <v>58</v>
      </c>
      <c r="G314" s="21" t="s">
        <v>49</v>
      </c>
      <c r="H314" s="21" t="str">
        <f t="shared" si="2"/>
        <v>Time to Talk Befriending, May 2021, Recovery and Reintegration: STAYING TOGETHER RECOVERING TOGETHER, none yet</v>
      </c>
      <c r="I314" s="21" t="s">
        <v>1024</v>
      </c>
      <c r="J314" s="21" t="s">
        <v>40</v>
      </c>
      <c r="K314" s="21" t="s">
        <v>41</v>
      </c>
      <c r="L314" s="24" t="b">
        <v>0</v>
      </c>
      <c r="M314" s="24" t="b">
        <v>0</v>
      </c>
      <c r="N314" s="24" t="b">
        <v>0</v>
      </c>
      <c r="O314" s="25" t="b">
        <v>1</v>
      </c>
      <c r="P314" s="24" t="b">
        <v>0</v>
      </c>
      <c r="Q314" s="24" t="b">
        <v>0</v>
      </c>
      <c r="R314" s="24" t="b">
        <v>0</v>
      </c>
      <c r="S314" s="24" t="b">
        <v>0</v>
      </c>
      <c r="T314" s="25" t="b">
        <v>1</v>
      </c>
      <c r="U314" s="24" t="b">
        <v>0</v>
      </c>
      <c r="V314" s="24" t="b">
        <v>0</v>
      </c>
      <c r="W314" s="24" t="b">
        <v>0</v>
      </c>
      <c r="X314" s="24" t="b">
        <v>0</v>
      </c>
      <c r="Y314" s="26"/>
      <c r="Z314" s="21" t="s">
        <v>1028</v>
      </c>
      <c r="AA314" s="27" t="s">
        <v>53</v>
      </c>
      <c r="AB314" s="23" t="str">
        <f t="shared" si="6"/>
        <v>negative</v>
      </c>
      <c r="AC314" s="23" t="str">
        <f t="shared" si="4"/>
        <v>Don't know-no relative change</v>
      </c>
      <c r="AD314" s="26"/>
      <c r="AE314" s="26"/>
      <c r="AF314" s="26"/>
      <c r="AG314" s="26"/>
      <c r="AH314" s="26"/>
    </row>
    <row r="315">
      <c r="A315" s="19" t="s">
        <v>956</v>
      </c>
      <c r="B315" s="29" t="str">
        <f t="shared" si="1"/>
        <v>n.d.</v>
      </c>
      <c r="C315" s="21" t="s">
        <v>1021</v>
      </c>
      <c r="D315" s="22" t="s">
        <v>1029</v>
      </c>
      <c r="E315" s="23" t="s">
        <v>1030</v>
      </c>
      <c r="F315" s="21" t="s">
        <v>58</v>
      </c>
      <c r="G315" s="21" t="s">
        <v>49</v>
      </c>
      <c r="H315" s="21" t="str">
        <f t="shared" si="2"/>
        <v>Time to Talk Befriending, 2021, Staying Together Recovering Together: Covid-19 Research Report, https://www.befriending.co.uk/resources/25014-staying-together-recovering-together-covid-19-research-report</v>
      </c>
      <c r="I315" s="21" t="s">
        <v>1024</v>
      </c>
      <c r="J315" s="21" t="s">
        <v>92</v>
      </c>
      <c r="K315" s="21" t="s">
        <v>293</v>
      </c>
      <c r="L315" s="24" t="b">
        <v>0</v>
      </c>
      <c r="M315" s="24" t="b">
        <v>0</v>
      </c>
      <c r="N315" s="24" t="b">
        <v>0</v>
      </c>
      <c r="O315" s="24" t="b">
        <v>0</v>
      </c>
      <c r="P315" s="24" t="b">
        <v>0</v>
      </c>
      <c r="Q315" s="24" t="b">
        <v>0</v>
      </c>
      <c r="R315" s="24" t="b">
        <v>0</v>
      </c>
      <c r="S315" s="24" t="b">
        <v>0</v>
      </c>
      <c r="T315" s="25" t="b">
        <v>1</v>
      </c>
      <c r="U315" s="24" t="b">
        <v>0</v>
      </c>
      <c r="V315" s="24" t="b">
        <v>0</v>
      </c>
      <c r="W315" s="24" t="b">
        <v>0</v>
      </c>
      <c r="X315" s="24" t="b">
        <v>0</v>
      </c>
      <c r="Y315" s="26"/>
      <c r="Z315" s="21" t="s">
        <v>1031</v>
      </c>
      <c r="AA315" s="27" t="s">
        <v>53</v>
      </c>
      <c r="AB315" s="23" t="str">
        <f t="shared" si="6"/>
        <v>negative</v>
      </c>
      <c r="AC315" s="23" t="str">
        <f t="shared" si="4"/>
        <v>Don't know-no relative change</v>
      </c>
      <c r="AD315" s="26"/>
      <c r="AE315" s="26"/>
      <c r="AF315" s="26"/>
      <c r="AG315" s="26"/>
      <c r="AH315" s="26"/>
    </row>
    <row r="316">
      <c r="A316" s="19" t="s">
        <v>1032</v>
      </c>
      <c r="B316" s="20">
        <f t="shared" si="1"/>
        <v>44309</v>
      </c>
      <c r="C316" s="21" t="s">
        <v>1033</v>
      </c>
      <c r="D316" s="22" t="s">
        <v>1034</v>
      </c>
      <c r="E316" s="23" t="s">
        <v>1035</v>
      </c>
      <c r="F316" s="21" t="s">
        <v>160</v>
      </c>
      <c r="G316" s="21" t="s">
        <v>49</v>
      </c>
      <c r="H316" s="21" t="str">
        <f t="shared" si="2"/>
        <v>UCL, 23 April 2021, Covid-19 Social Study, https://www.covidsocialstudy.org/results</v>
      </c>
      <c r="I316" s="21" t="s">
        <v>39</v>
      </c>
      <c r="J316" s="21" t="s">
        <v>69</v>
      </c>
      <c r="K316" s="21" t="s">
        <v>69</v>
      </c>
      <c r="L316" s="25" t="b">
        <v>1</v>
      </c>
      <c r="M316" s="25" t="b">
        <v>1</v>
      </c>
      <c r="N316" s="25" t="b">
        <v>0</v>
      </c>
      <c r="O316" s="25" t="b">
        <v>1</v>
      </c>
      <c r="P316" s="25" t="b">
        <v>0</v>
      </c>
      <c r="Q316" s="25" t="b">
        <v>0</v>
      </c>
      <c r="R316" s="25" t="b">
        <v>1</v>
      </c>
      <c r="S316" s="25" t="b">
        <v>0</v>
      </c>
      <c r="T316" s="25" t="b">
        <v>0</v>
      </c>
      <c r="U316" s="25" t="b">
        <v>1</v>
      </c>
      <c r="V316" s="25" t="b">
        <v>0</v>
      </c>
      <c r="W316" s="25" t="b">
        <v>0</v>
      </c>
      <c r="X316" s="25" t="b">
        <v>0</v>
      </c>
      <c r="Y316" s="26"/>
      <c r="Z316" s="21" t="s">
        <v>1036</v>
      </c>
      <c r="AA316" s="27" t="s">
        <v>62</v>
      </c>
      <c r="AB316" s="23" t="str">
        <f t="shared" si="6"/>
        <v>negative</v>
      </c>
      <c r="AC316" s="23" t="str">
        <f t="shared" si="4"/>
        <v>Don't know-no relative change</v>
      </c>
      <c r="AD316" s="26"/>
      <c r="AE316" s="26"/>
      <c r="AF316" s="26"/>
      <c r="AG316" s="26"/>
      <c r="AH316" s="26"/>
    </row>
    <row r="317">
      <c r="A317" s="19" t="s">
        <v>1032</v>
      </c>
      <c r="B317" s="20">
        <f t="shared" si="1"/>
        <v>44309</v>
      </c>
      <c r="C317" s="21" t="s">
        <v>1033</v>
      </c>
      <c r="D317" s="22" t="s">
        <v>1034</v>
      </c>
      <c r="E317" s="23" t="s">
        <v>1035</v>
      </c>
      <c r="F317" s="21" t="s">
        <v>160</v>
      </c>
      <c r="G317" s="21" t="s">
        <v>49</v>
      </c>
      <c r="H317" s="21" t="str">
        <f t="shared" si="2"/>
        <v>UCL, 23 April 2021, Covid-19 Social Study, https://www.covidsocialstudy.org/results</v>
      </c>
      <c r="I317" s="21" t="s">
        <v>39</v>
      </c>
      <c r="J317" s="21" t="s">
        <v>69</v>
      </c>
      <c r="K317" s="21" t="s">
        <v>69</v>
      </c>
      <c r="L317" s="25" t="b">
        <v>1</v>
      </c>
      <c r="M317" s="25" t="b">
        <v>1</v>
      </c>
      <c r="N317" s="25" t="b">
        <v>0</v>
      </c>
      <c r="O317" s="25" t="b">
        <v>0</v>
      </c>
      <c r="P317" s="25" t="b">
        <v>0</v>
      </c>
      <c r="Q317" s="25" t="b">
        <v>1</v>
      </c>
      <c r="R317" s="25" t="b">
        <v>0</v>
      </c>
      <c r="S317" s="25" t="b">
        <v>0</v>
      </c>
      <c r="T317" s="25" t="b">
        <v>1</v>
      </c>
      <c r="U317" s="25" t="b">
        <v>1</v>
      </c>
      <c r="V317" s="25" t="b">
        <v>0</v>
      </c>
      <c r="W317" s="25" t="b">
        <v>0</v>
      </c>
      <c r="X317" s="25" t="b">
        <v>0</v>
      </c>
      <c r="Y317" s="26"/>
      <c r="Z317" s="21" t="s">
        <v>1037</v>
      </c>
      <c r="AA317" s="27" t="s">
        <v>62</v>
      </c>
      <c r="AB317" s="23" t="str">
        <f t="shared" si="6"/>
        <v>negative</v>
      </c>
      <c r="AC317" s="23" t="str">
        <f t="shared" si="4"/>
        <v>Don't know-no relative change</v>
      </c>
      <c r="AD317" s="26"/>
      <c r="AE317" s="26"/>
      <c r="AF317" s="26"/>
      <c r="AG317" s="26"/>
      <c r="AH317" s="26"/>
    </row>
    <row r="318">
      <c r="A318" s="19" t="s">
        <v>1032</v>
      </c>
      <c r="B318" s="20">
        <f t="shared" si="1"/>
        <v>44309</v>
      </c>
      <c r="C318" s="21" t="s">
        <v>1033</v>
      </c>
      <c r="D318" s="22" t="s">
        <v>1034</v>
      </c>
      <c r="E318" s="23" t="s">
        <v>1038</v>
      </c>
      <c r="F318" s="21" t="s">
        <v>160</v>
      </c>
      <c r="G318" s="21" t="s">
        <v>49</v>
      </c>
      <c r="H318" s="21" t="str">
        <f t="shared" si="2"/>
        <v>UCL, 23 April 2021, COVID-19 Social Study, https://www.covidsocialstudy.org/results</v>
      </c>
      <c r="I318" s="21" t="s">
        <v>39</v>
      </c>
      <c r="J318" s="21" t="s">
        <v>89</v>
      </c>
      <c r="K318" s="21" t="s">
        <v>90</v>
      </c>
      <c r="L318" s="24" t="b">
        <v>0</v>
      </c>
      <c r="M318" s="24" t="b">
        <v>0</v>
      </c>
      <c r="N318" s="25" t="b">
        <v>0</v>
      </c>
      <c r="O318" s="25" t="b">
        <v>0</v>
      </c>
      <c r="P318" s="25" t="b">
        <v>0</v>
      </c>
      <c r="Q318" s="25" t="b">
        <v>0</v>
      </c>
      <c r="R318" s="25" t="b">
        <v>1</v>
      </c>
      <c r="S318" s="25" t="b">
        <v>0</v>
      </c>
      <c r="T318" s="25" t="b">
        <v>0</v>
      </c>
      <c r="U318" s="25" t="b">
        <v>0</v>
      </c>
      <c r="V318" s="25" t="b">
        <v>0</v>
      </c>
      <c r="W318" s="25" t="b">
        <v>0</v>
      </c>
      <c r="X318" s="25" t="b">
        <v>0</v>
      </c>
      <c r="Y318" s="26"/>
      <c r="Z318" s="21" t="s">
        <v>1039</v>
      </c>
      <c r="AA318" s="27" t="s">
        <v>62</v>
      </c>
      <c r="AB318" s="23" t="str">
        <f t="shared" si="6"/>
        <v>negative</v>
      </c>
      <c r="AC318" s="23" t="str">
        <f t="shared" si="4"/>
        <v>Don't know-no relative change</v>
      </c>
      <c r="AD318" s="26"/>
      <c r="AE318" s="26"/>
      <c r="AF318" s="26"/>
      <c r="AG318" s="26"/>
      <c r="AH318" s="26"/>
    </row>
    <row r="319">
      <c r="A319" s="19" t="s">
        <v>1032</v>
      </c>
      <c r="B319" s="20">
        <f t="shared" si="1"/>
        <v>44309</v>
      </c>
      <c r="C319" s="21" t="s">
        <v>1033</v>
      </c>
      <c r="D319" s="22" t="s">
        <v>1034</v>
      </c>
      <c r="E319" s="23" t="s">
        <v>1035</v>
      </c>
      <c r="F319" s="21" t="s">
        <v>160</v>
      </c>
      <c r="G319" s="21" t="s">
        <v>49</v>
      </c>
      <c r="H319" s="21" t="str">
        <f t="shared" si="2"/>
        <v>UCL, 23 April 2021, Covid-19 Social Study, https://www.covidsocialstudy.org/results</v>
      </c>
      <c r="I319" s="21" t="s">
        <v>39</v>
      </c>
      <c r="J319" s="21" t="s">
        <v>92</v>
      </c>
      <c r="K319" s="21" t="s">
        <v>113</v>
      </c>
      <c r="L319" s="24" t="b">
        <v>0</v>
      </c>
      <c r="M319" s="24" t="b">
        <v>0</v>
      </c>
      <c r="N319" s="25" t="b">
        <v>0</v>
      </c>
      <c r="O319" s="25" t="b">
        <v>1</v>
      </c>
      <c r="P319" s="25" t="b">
        <v>0</v>
      </c>
      <c r="Q319" s="25" t="b">
        <v>0</v>
      </c>
      <c r="R319" s="25" t="b">
        <v>0</v>
      </c>
      <c r="S319" s="25" t="b">
        <v>0</v>
      </c>
      <c r="T319" s="25" t="b">
        <v>0</v>
      </c>
      <c r="U319" s="25" t="b">
        <v>0</v>
      </c>
      <c r="V319" s="25" t="b">
        <v>0</v>
      </c>
      <c r="W319" s="25" t="b">
        <v>0</v>
      </c>
      <c r="X319" s="25" t="b">
        <v>0</v>
      </c>
      <c r="Y319" s="21"/>
      <c r="Z319" s="21" t="s">
        <v>1040</v>
      </c>
      <c r="AA319" s="27" t="s">
        <v>594</v>
      </c>
      <c r="AB319" s="23" t="str">
        <f t="shared" si="6"/>
        <v>negative</v>
      </c>
      <c r="AC319" s="23" t="str">
        <f t="shared" si="4"/>
        <v>Don't know-no relative change</v>
      </c>
      <c r="AD319" s="26"/>
      <c r="AE319" s="26"/>
      <c r="AF319" s="26"/>
      <c r="AG319" s="26"/>
      <c r="AH319" s="26"/>
    </row>
    <row r="320">
      <c r="A320" s="19" t="s">
        <v>1032</v>
      </c>
      <c r="B320" s="20">
        <f t="shared" si="1"/>
        <v>44309</v>
      </c>
      <c r="C320" s="21" t="s">
        <v>1033</v>
      </c>
      <c r="D320" s="22" t="s">
        <v>1034</v>
      </c>
      <c r="E320" s="23" t="s">
        <v>1035</v>
      </c>
      <c r="F320" s="21" t="s">
        <v>160</v>
      </c>
      <c r="G320" s="21" t="s">
        <v>49</v>
      </c>
      <c r="H320" s="21" t="str">
        <f t="shared" si="2"/>
        <v>UCL, 23 April 2021, Covid-19 Social Study, https://www.covidsocialstudy.org/results</v>
      </c>
      <c r="I320" s="21" t="s">
        <v>39</v>
      </c>
      <c r="J320" s="21" t="s">
        <v>69</v>
      </c>
      <c r="K320" s="21" t="s">
        <v>69</v>
      </c>
      <c r="L320" s="25" t="b">
        <v>1</v>
      </c>
      <c r="M320" s="25" t="b">
        <v>1</v>
      </c>
      <c r="N320" s="24" t="b">
        <v>0</v>
      </c>
      <c r="O320" s="25" t="b">
        <v>1</v>
      </c>
      <c r="P320" s="24" t="b">
        <v>0</v>
      </c>
      <c r="Q320" s="25" t="b">
        <v>1</v>
      </c>
      <c r="R320" s="24" t="b">
        <v>0</v>
      </c>
      <c r="S320" s="25" t="b">
        <v>0</v>
      </c>
      <c r="T320" s="25" t="b">
        <v>0</v>
      </c>
      <c r="U320" s="25" t="b">
        <v>1</v>
      </c>
      <c r="V320" s="24" t="b">
        <v>0</v>
      </c>
      <c r="W320" s="24" t="b">
        <v>0</v>
      </c>
      <c r="X320" s="24" t="b">
        <v>0</v>
      </c>
      <c r="Y320" s="21"/>
      <c r="Z320" s="21" t="s">
        <v>1041</v>
      </c>
      <c r="AA320" s="27" t="s">
        <v>62</v>
      </c>
      <c r="AB320" s="23" t="str">
        <f t="shared" si="6"/>
        <v>negative</v>
      </c>
      <c r="AC320" s="23" t="str">
        <f t="shared" si="4"/>
        <v>Don't know-no relative change</v>
      </c>
      <c r="AD320" s="26"/>
      <c r="AE320" s="26"/>
      <c r="AF320" s="26"/>
      <c r="AG320" s="26"/>
      <c r="AH320" s="26"/>
    </row>
    <row r="321">
      <c r="A321" s="19" t="s">
        <v>359</v>
      </c>
      <c r="B321" s="20">
        <f t="shared" si="1"/>
        <v>43952</v>
      </c>
      <c r="C321" s="21" t="s">
        <v>1033</v>
      </c>
      <c r="D321" s="22" t="s">
        <v>1042</v>
      </c>
      <c r="E321" s="23" t="s">
        <v>1043</v>
      </c>
      <c r="F321" s="21" t="s">
        <v>160</v>
      </c>
      <c r="G321" s="21" t="s">
        <v>87</v>
      </c>
      <c r="H321" s="21" t="str">
        <f t="shared" si="2"/>
        <v>UCL, May 2020, Loneliness during lockdown: trajectories and predictors during the COVID-19 pandemic in 35,712 adults in the UK, https://www.medrxiv.org/content/10.1101/2020.05.29.20116657v1</v>
      </c>
      <c r="I321" s="21" t="s">
        <v>39</v>
      </c>
      <c r="J321" s="21" t="s">
        <v>92</v>
      </c>
      <c r="K321" s="21" t="s">
        <v>113</v>
      </c>
      <c r="L321" s="25" t="b">
        <v>1</v>
      </c>
      <c r="M321" s="24" t="b">
        <v>0</v>
      </c>
      <c r="N321" s="24" t="b">
        <v>0</v>
      </c>
      <c r="O321" s="25" t="b">
        <v>1</v>
      </c>
      <c r="P321" s="24" t="b">
        <v>0</v>
      </c>
      <c r="Q321" s="24" t="b">
        <v>0</v>
      </c>
      <c r="R321" s="24" t="b">
        <v>0</v>
      </c>
      <c r="S321" s="25" t="b">
        <v>0</v>
      </c>
      <c r="T321" s="25" t="b">
        <v>0</v>
      </c>
      <c r="U321" s="25" t="b">
        <v>1</v>
      </c>
      <c r="V321" s="24" t="b">
        <v>0</v>
      </c>
      <c r="W321" s="25" t="b">
        <v>1</v>
      </c>
      <c r="X321" s="25" t="b">
        <v>0</v>
      </c>
      <c r="Y321" s="21"/>
      <c r="Z321" s="21" t="s">
        <v>1044</v>
      </c>
      <c r="AA321" s="27" t="s">
        <v>62</v>
      </c>
      <c r="AB321" s="23" t="str">
        <f t="shared" si="6"/>
        <v>negative</v>
      </c>
      <c r="AC321" s="23" t="str">
        <f t="shared" si="4"/>
        <v>Don't know-no relative change</v>
      </c>
      <c r="AD321" s="26"/>
      <c r="AE321" s="26"/>
      <c r="AF321" s="26"/>
      <c r="AG321" s="26"/>
      <c r="AH321" s="26"/>
    </row>
    <row r="322">
      <c r="A322" s="19" t="s">
        <v>1045</v>
      </c>
      <c r="B322" s="20">
        <f t="shared" si="1"/>
        <v>44013</v>
      </c>
      <c r="C322" s="21" t="s">
        <v>1046</v>
      </c>
      <c r="D322" s="22" t="s">
        <v>1047</v>
      </c>
      <c r="E322" s="23" t="s">
        <v>1048</v>
      </c>
      <c r="F322" s="21" t="s">
        <v>106</v>
      </c>
      <c r="G322" s="21" t="s">
        <v>49</v>
      </c>
      <c r="H322" s="21" t="str">
        <f t="shared" si="2"/>
        <v>UK Air, 01 July 2020, Report: Estimation of changes in air pollution emissions, concentrations and exposure during the COVID-19 outbreak in the UK, https://uk-air.defra.gov.uk/library/reports.php?report_id=1005</v>
      </c>
      <c r="I322" s="21" t="s">
        <v>39</v>
      </c>
      <c r="J322" s="21" t="s">
        <v>84</v>
      </c>
      <c r="K322" s="21" t="s">
        <v>256</v>
      </c>
      <c r="L322" s="24" t="b">
        <v>0</v>
      </c>
      <c r="M322" s="24" t="b">
        <v>0</v>
      </c>
      <c r="N322" s="24" t="b">
        <v>0</v>
      </c>
      <c r="O322" s="24" t="b">
        <v>0</v>
      </c>
      <c r="P322" s="24" t="b">
        <v>0</v>
      </c>
      <c r="Q322" s="24" t="b">
        <v>0</v>
      </c>
      <c r="R322" s="24" t="b">
        <v>0</v>
      </c>
      <c r="S322" s="24" t="b">
        <v>0</v>
      </c>
      <c r="T322" s="24" t="b">
        <v>0</v>
      </c>
      <c r="U322" s="24" t="b">
        <v>0</v>
      </c>
      <c r="V322" s="24" t="b">
        <v>0</v>
      </c>
      <c r="W322" s="24" t="b">
        <v>0</v>
      </c>
      <c r="X322" s="25" t="b">
        <v>1</v>
      </c>
      <c r="Y322" s="21" t="s">
        <v>1049</v>
      </c>
      <c r="Z322" s="21" t="s">
        <v>1050</v>
      </c>
      <c r="AA322" s="27" t="s">
        <v>74</v>
      </c>
      <c r="AB322" s="23" t="str">
        <f t="shared" si="6"/>
        <v>positive</v>
      </c>
      <c r="AC322" s="23" t="str">
        <f t="shared" si="4"/>
        <v>Don't know-no relative change</v>
      </c>
      <c r="AD322" s="26"/>
      <c r="AE322" s="26"/>
      <c r="AF322" s="26"/>
      <c r="AG322" s="26"/>
      <c r="AH322" s="26"/>
    </row>
    <row r="323">
      <c r="A323" s="19" t="s">
        <v>1051</v>
      </c>
      <c r="B323" s="20">
        <f t="shared" si="1"/>
        <v>44180</v>
      </c>
      <c r="C323" s="21" t="s">
        <v>1052</v>
      </c>
      <c r="D323" s="22" t="s">
        <v>1053</v>
      </c>
      <c r="E323" s="23" t="s">
        <v>1054</v>
      </c>
      <c r="F323" s="21" t="s">
        <v>67</v>
      </c>
      <c r="G323" s="21" t="s">
        <v>49</v>
      </c>
      <c r="H323" s="21" t="str">
        <f t="shared" si="2"/>
        <v>UK Parliament, Women and equality committee, 15 December 2020, Unequal impact? Coronavirus and BAME people, https://publications.parliament.uk/pa/cm5801/cmselect/cmwomeq/384/38406.htm</v>
      </c>
      <c r="I323" s="21" t="s">
        <v>39</v>
      </c>
      <c r="J323" s="21" t="s">
        <v>147</v>
      </c>
      <c r="K323" s="21" t="s">
        <v>172</v>
      </c>
      <c r="L323" s="24" t="b">
        <v>0</v>
      </c>
      <c r="M323" s="25" t="b">
        <v>1</v>
      </c>
      <c r="N323" s="24" t="b">
        <v>0</v>
      </c>
      <c r="O323" s="24" t="b">
        <v>0</v>
      </c>
      <c r="P323" s="24" t="b">
        <v>0</v>
      </c>
      <c r="Q323" s="24" t="b">
        <v>0</v>
      </c>
      <c r="R323" s="24" t="b">
        <v>0</v>
      </c>
      <c r="S323" s="24" t="b">
        <v>0</v>
      </c>
      <c r="T323" s="24" t="b">
        <v>0</v>
      </c>
      <c r="U323" s="24" t="b">
        <v>0</v>
      </c>
      <c r="V323" s="24" t="b">
        <v>0</v>
      </c>
      <c r="W323" s="25" t="b">
        <v>1</v>
      </c>
      <c r="X323" s="25" t="b">
        <v>0</v>
      </c>
      <c r="Y323" s="21"/>
      <c r="Z323" s="21" t="s">
        <v>1055</v>
      </c>
      <c r="AA323" s="27" t="s">
        <v>62</v>
      </c>
      <c r="AB323" s="23" t="str">
        <f t="shared" si="6"/>
        <v>negative</v>
      </c>
      <c r="AC323" s="23" t="str">
        <f t="shared" si="4"/>
        <v>Don't know-no relative change</v>
      </c>
      <c r="AD323" s="26"/>
      <c r="AE323" s="26"/>
      <c r="AF323" s="26"/>
      <c r="AG323" s="26"/>
      <c r="AH323" s="26"/>
    </row>
    <row r="324">
      <c r="A324" s="19" t="s">
        <v>359</v>
      </c>
      <c r="B324" s="20">
        <f t="shared" si="1"/>
        <v>43952</v>
      </c>
      <c r="C324" s="21" t="s">
        <v>1056</v>
      </c>
      <c r="D324" s="22" t="s">
        <v>1057</v>
      </c>
      <c r="E324" s="23" t="s">
        <v>1058</v>
      </c>
      <c r="F324" s="21" t="s">
        <v>1059</v>
      </c>
      <c r="G324" s="21" t="s">
        <v>49</v>
      </c>
      <c r="H324" s="21" t="str">
        <f t="shared" si="2"/>
        <v>Understanding Society, May 2020, Covid-19 survey: briefing note: family relationships, https://www.understandingsociety.ac.uk/sites/default/files/downloads/general/ukhls_briefingnote_covid_family_final.pdf</v>
      </c>
      <c r="I324" s="21" t="s">
        <v>39</v>
      </c>
      <c r="J324" s="21" t="s">
        <v>92</v>
      </c>
      <c r="K324" s="21" t="s">
        <v>93</v>
      </c>
      <c r="L324" s="25" t="b">
        <v>1</v>
      </c>
      <c r="M324" s="24" t="b">
        <v>0</v>
      </c>
      <c r="N324" s="24" t="b">
        <v>0</v>
      </c>
      <c r="O324" s="24" t="b">
        <v>0</v>
      </c>
      <c r="P324" s="24" t="b">
        <v>0</v>
      </c>
      <c r="Q324" s="24" t="b">
        <v>0</v>
      </c>
      <c r="R324" s="25" t="b">
        <v>1</v>
      </c>
      <c r="S324" s="24" t="b">
        <v>0</v>
      </c>
      <c r="T324" s="24" t="b">
        <v>0</v>
      </c>
      <c r="U324" s="24" t="b">
        <v>0</v>
      </c>
      <c r="V324" s="24" t="b">
        <v>0</v>
      </c>
      <c r="W324" s="24" t="b">
        <v>0</v>
      </c>
      <c r="X324" s="25" t="b">
        <v>1</v>
      </c>
      <c r="Y324" s="21" t="s">
        <v>249</v>
      </c>
      <c r="Z324" s="21" t="s">
        <v>1060</v>
      </c>
      <c r="AA324" s="27" t="s">
        <v>62</v>
      </c>
      <c r="AB324" s="23" t="str">
        <f t="shared" si="6"/>
        <v>negative</v>
      </c>
      <c r="AC324" s="23" t="str">
        <f t="shared" si="4"/>
        <v>Don't know-no relative change</v>
      </c>
      <c r="AD324" s="26"/>
      <c r="AE324" s="26"/>
      <c r="AF324" s="26"/>
      <c r="AG324" s="26"/>
      <c r="AH324" s="26"/>
    </row>
    <row r="325">
      <c r="A325" s="19" t="s">
        <v>1061</v>
      </c>
      <c r="B325" s="20">
        <f t="shared" si="1"/>
        <v>43983</v>
      </c>
      <c r="C325" s="21" t="s">
        <v>355</v>
      </c>
      <c r="D325" s="22" t="s">
        <v>1062</v>
      </c>
      <c r="E325" s="23" t="s">
        <v>1063</v>
      </c>
      <c r="F325" s="21" t="s">
        <v>125</v>
      </c>
      <c r="G325" s="21" t="s">
        <v>87</v>
      </c>
      <c r="H325" s="21" t="str">
        <f t="shared" si="2"/>
        <v>Institute for Fiscal Studies, 1 June 2020, The idiosyncratic impact of an aggregate shock: the distributional consequences of COVID-19, https://ifs.org.uk/uploads/WP202015-The-idiosyncratic-impact-of-an-aggregate-shock.pdf</v>
      </c>
      <c r="I325" s="21" t="s">
        <v>39</v>
      </c>
      <c r="J325" s="21" t="s">
        <v>89</v>
      </c>
      <c r="K325" s="21" t="s">
        <v>90</v>
      </c>
      <c r="L325" s="24" t="b">
        <v>0</v>
      </c>
      <c r="M325" s="24" t="b">
        <v>0</v>
      </c>
      <c r="N325" s="24" t="b">
        <v>0</v>
      </c>
      <c r="O325" s="24" t="b">
        <v>0</v>
      </c>
      <c r="P325" s="24" t="b">
        <v>0</v>
      </c>
      <c r="Q325" s="24" t="b">
        <v>0</v>
      </c>
      <c r="R325" s="24" t="b">
        <v>0</v>
      </c>
      <c r="S325" s="24" t="b">
        <v>0</v>
      </c>
      <c r="T325" s="24" t="b">
        <v>0</v>
      </c>
      <c r="U325" s="24" t="b">
        <v>0</v>
      </c>
      <c r="V325" s="24" t="b">
        <v>0</v>
      </c>
      <c r="W325" s="25" t="b">
        <v>1</v>
      </c>
      <c r="X325" s="25" t="b">
        <v>0</v>
      </c>
      <c r="Y325" s="26"/>
      <c r="Z325" s="21" t="s">
        <v>1064</v>
      </c>
      <c r="AA325" s="27" t="s">
        <v>62</v>
      </c>
      <c r="AB325" s="23" t="str">
        <f t="shared" si="6"/>
        <v>negative</v>
      </c>
      <c r="AC325" s="23" t="str">
        <f t="shared" si="4"/>
        <v>Don't know-no relative change</v>
      </c>
      <c r="AD325" s="26"/>
      <c r="AE325" s="26"/>
      <c r="AF325" s="26"/>
      <c r="AG325" s="26"/>
      <c r="AH325" s="26"/>
    </row>
    <row r="326">
      <c r="A326" s="19" t="s">
        <v>140</v>
      </c>
      <c r="B326" s="20">
        <f t="shared" si="1"/>
        <v>43922</v>
      </c>
      <c r="C326" s="21" t="s">
        <v>1056</v>
      </c>
      <c r="D326" s="22" t="s">
        <v>1065</v>
      </c>
      <c r="E326" s="23" t="s">
        <v>1066</v>
      </c>
      <c r="F326" s="21" t="s">
        <v>120</v>
      </c>
      <c r="G326" s="21" t="s">
        <v>38</v>
      </c>
      <c r="H326" s="21" t="str">
        <f t="shared" si="2"/>
        <v>Understanding Society, April 2020, Covid-19 Survey Briefing Note Wave 1: April 2020 The Economic Effects, https://www.understandingsociety.ac.uk/sites/default/files/downloads/general/ukhls_briefingnote_covid_economics_final.pdf</v>
      </c>
      <c r="I326" s="21" t="s">
        <v>1067</v>
      </c>
      <c r="J326" s="21" t="s">
        <v>89</v>
      </c>
      <c r="K326" s="21" t="s">
        <v>90</v>
      </c>
      <c r="L326" s="24" t="b">
        <v>0</v>
      </c>
      <c r="M326" s="24" t="b">
        <v>0</v>
      </c>
      <c r="N326" s="24" t="b">
        <v>0</v>
      </c>
      <c r="O326" s="24" t="b">
        <v>0</v>
      </c>
      <c r="P326" s="24" t="b">
        <v>0</v>
      </c>
      <c r="Q326" s="24" t="b">
        <v>0</v>
      </c>
      <c r="R326" s="24" t="b">
        <v>0</v>
      </c>
      <c r="S326" s="24" t="b">
        <v>0</v>
      </c>
      <c r="T326" s="24" t="b">
        <v>0</v>
      </c>
      <c r="U326" s="24" t="b">
        <v>0</v>
      </c>
      <c r="V326" s="24" t="b">
        <v>0</v>
      </c>
      <c r="W326" s="24" t="b">
        <v>0</v>
      </c>
      <c r="X326" s="25" t="b">
        <v>1</v>
      </c>
      <c r="Y326" s="21" t="s">
        <v>249</v>
      </c>
      <c r="Z326" s="21" t="s">
        <v>1068</v>
      </c>
      <c r="AA326" s="27" t="s">
        <v>43</v>
      </c>
      <c r="AB326" s="23" t="str">
        <f t="shared" si="6"/>
        <v>negative</v>
      </c>
      <c r="AC326" s="23" t="str">
        <f t="shared" si="4"/>
        <v>Inequalities widened</v>
      </c>
      <c r="AD326" s="26"/>
      <c r="AE326" s="26"/>
      <c r="AF326" s="26"/>
      <c r="AG326" s="26"/>
      <c r="AH326" s="26"/>
    </row>
    <row r="327">
      <c r="A327" s="19" t="s">
        <v>140</v>
      </c>
      <c r="B327" s="20">
        <f t="shared" si="1"/>
        <v>43922</v>
      </c>
      <c r="C327" s="21" t="s">
        <v>1056</v>
      </c>
      <c r="D327" s="22" t="s">
        <v>1069</v>
      </c>
      <c r="E327" s="23" t="s">
        <v>1070</v>
      </c>
      <c r="F327" s="21" t="s">
        <v>58</v>
      </c>
      <c r="G327" s="21" t="s">
        <v>49</v>
      </c>
      <c r="H327" s="21" t="str">
        <f t="shared" si="2"/>
        <v>Understanding Society, April 2020, Covid-19 Survey Briefing Note Wave 1: April 2020 Health and Caring, https://www.understandingsociety.ac.uk/sites/default/files/downloads/general/ukhls_briefingnote_covid_health_final.pdf</v>
      </c>
      <c r="I327" s="21" t="s">
        <v>1067</v>
      </c>
      <c r="J327" s="21" t="s">
        <v>40</v>
      </c>
      <c r="K327" s="21" t="s">
        <v>51</v>
      </c>
      <c r="L327" s="25" t="b">
        <v>1</v>
      </c>
      <c r="M327" s="24" t="b">
        <v>0</v>
      </c>
      <c r="N327" s="24" t="b">
        <v>0</v>
      </c>
      <c r="O327" s="24" t="b">
        <v>0</v>
      </c>
      <c r="P327" s="24" t="b">
        <v>0</v>
      </c>
      <c r="Q327" s="24" t="b">
        <v>0</v>
      </c>
      <c r="R327" s="24" t="b">
        <v>0</v>
      </c>
      <c r="S327" s="24" t="b">
        <v>0</v>
      </c>
      <c r="T327" s="24" t="b">
        <v>0</v>
      </c>
      <c r="U327" s="24" t="b">
        <v>0</v>
      </c>
      <c r="V327" s="24" t="b">
        <v>0</v>
      </c>
      <c r="W327" s="24" t="b">
        <v>0</v>
      </c>
      <c r="X327" s="24" t="b">
        <v>0</v>
      </c>
      <c r="Y327" s="26"/>
      <c r="Z327" s="21" t="s">
        <v>1071</v>
      </c>
      <c r="AA327" s="27" t="s">
        <v>62</v>
      </c>
      <c r="AB327" s="23" t="str">
        <f t="shared" si="6"/>
        <v>negative</v>
      </c>
      <c r="AC327" s="23" t="str">
        <f t="shared" si="4"/>
        <v>Don't know-no relative change</v>
      </c>
      <c r="AD327" s="26"/>
      <c r="AE327" s="26"/>
      <c r="AF327" s="26"/>
      <c r="AG327" s="26"/>
      <c r="AH327" s="26"/>
    </row>
    <row r="328">
      <c r="A328" s="19" t="s">
        <v>140</v>
      </c>
      <c r="B328" s="20">
        <f t="shared" si="1"/>
        <v>43922</v>
      </c>
      <c r="C328" s="21" t="s">
        <v>1056</v>
      </c>
      <c r="D328" s="22" t="s">
        <v>1069</v>
      </c>
      <c r="E328" s="23" t="s">
        <v>1070</v>
      </c>
      <c r="F328" s="21" t="s">
        <v>120</v>
      </c>
      <c r="G328" s="21" t="s">
        <v>38</v>
      </c>
      <c r="H328" s="21" t="str">
        <f t="shared" si="2"/>
        <v>Understanding Society, April 2020, Covid-19 Survey Briefing Note Wave 1: April 2020 Health and Caring, https://www.understandingsociety.ac.uk/sites/default/files/downloads/general/ukhls_briefingnote_covid_health_final.pdf</v>
      </c>
      <c r="I328" s="21" t="s">
        <v>1067</v>
      </c>
      <c r="J328" s="21" t="s">
        <v>92</v>
      </c>
      <c r="K328" s="21" t="s">
        <v>113</v>
      </c>
      <c r="L328" s="25" t="b">
        <v>1</v>
      </c>
      <c r="M328" s="24" t="b">
        <v>0</v>
      </c>
      <c r="N328" s="24" t="b">
        <v>0</v>
      </c>
      <c r="O328" s="24" t="b">
        <v>0</v>
      </c>
      <c r="P328" s="24" t="b">
        <v>0</v>
      </c>
      <c r="Q328" s="24" t="b">
        <v>0</v>
      </c>
      <c r="R328" s="24" t="b">
        <v>0</v>
      </c>
      <c r="S328" s="24" t="b">
        <v>0</v>
      </c>
      <c r="T328" s="25" t="b">
        <v>1</v>
      </c>
      <c r="U328" s="24" t="b">
        <v>0</v>
      </c>
      <c r="V328" s="24" t="b">
        <v>0</v>
      </c>
      <c r="W328" s="24" t="b">
        <v>0</v>
      </c>
      <c r="X328" s="25" t="b">
        <v>1</v>
      </c>
      <c r="Y328" s="21" t="s">
        <v>1072</v>
      </c>
      <c r="Z328" s="21" t="s">
        <v>1073</v>
      </c>
      <c r="AA328" s="27" t="s">
        <v>218</v>
      </c>
      <c r="AB328" s="23" t="str">
        <f t="shared" si="6"/>
        <v>negative</v>
      </c>
      <c r="AC328" s="23" t="str">
        <f t="shared" si="4"/>
        <v>Don't know-no relative change</v>
      </c>
      <c r="AD328" s="26"/>
      <c r="AE328" s="26"/>
      <c r="AF328" s="26"/>
      <c r="AG328" s="26"/>
      <c r="AH328" s="26"/>
    </row>
    <row r="329">
      <c r="A329" s="19" t="s">
        <v>140</v>
      </c>
      <c r="B329" s="20">
        <f t="shared" si="1"/>
        <v>43922</v>
      </c>
      <c r="C329" s="21" t="s">
        <v>1056</v>
      </c>
      <c r="D329" s="22" t="s">
        <v>1074</v>
      </c>
      <c r="E329" s="23" t="s">
        <v>1075</v>
      </c>
      <c r="F329" s="21" t="s">
        <v>58</v>
      </c>
      <c r="G329" s="21" t="s">
        <v>49</v>
      </c>
      <c r="H329" s="21" t="str">
        <f t="shared" si="2"/>
        <v>Understanding Society, April 2020, Covid-19 Survey Briefing Note Wave 1: April 2020 Ethnic differences in effects of COVID-19: household and local context, https://www.understandingsociety.ac.uk/sites/default/files/downloads/general/ukhls_briefingnote_covid_ethnicity_final.pdf</v>
      </c>
      <c r="I329" s="21" t="s">
        <v>1067</v>
      </c>
      <c r="J329" s="21" t="s">
        <v>40</v>
      </c>
      <c r="K329" s="21" t="s">
        <v>41</v>
      </c>
      <c r="L329" s="24" t="b">
        <v>0</v>
      </c>
      <c r="M329" s="25" t="b">
        <v>1</v>
      </c>
      <c r="N329" s="24" t="b">
        <v>0</v>
      </c>
      <c r="O329" s="24" t="b">
        <v>0</v>
      </c>
      <c r="P329" s="24" t="b">
        <v>0</v>
      </c>
      <c r="Q329" s="24" t="b">
        <v>0</v>
      </c>
      <c r="R329" s="24" t="b">
        <v>0</v>
      </c>
      <c r="S329" s="24" t="b">
        <v>0</v>
      </c>
      <c r="T329" s="24" t="b">
        <v>0</v>
      </c>
      <c r="U329" s="24" t="b">
        <v>0</v>
      </c>
      <c r="V329" s="24" t="b">
        <v>0</v>
      </c>
      <c r="W329" s="24" t="b">
        <v>0</v>
      </c>
      <c r="X329" s="25" t="b">
        <v>1</v>
      </c>
      <c r="Y329" s="21" t="s">
        <v>1076</v>
      </c>
      <c r="Z329" s="21" t="s">
        <v>1077</v>
      </c>
      <c r="AA329" s="27" t="s">
        <v>62</v>
      </c>
      <c r="AB329" s="23" t="str">
        <f t="shared" si="6"/>
        <v>negative</v>
      </c>
      <c r="AC329" s="23" t="str">
        <f t="shared" si="4"/>
        <v>Don't know-no relative change</v>
      </c>
      <c r="AD329" s="26"/>
      <c r="AE329" s="26"/>
      <c r="AF329" s="26"/>
      <c r="AG329" s="26"/>
      <c r="AH329" s="26"/>
    </row>
    <row r="330">
      <c r="A330" s="19" t="s">
        <v>140</v>
      </c>
      <c r="B330" s="20">
        <f t="shared" si="1"/>
        <v>43922</v>
      </c>
      <c r="C330" s="21" t="s">
        <v>1056</v>
      </c>
      <c r="D330" s="22" t="s">
        <v>1069</v>
      </c>
      <c r="E330" s="23" t="s">
        <v>1070</v>
      </c>
      <c r="F330" s="21" t="s">
        <v>1059</v>
      </c>
      <c r="G330" s="21" t="s">
        <v>49</v>
      </c>
      <c r="H330" s="21" t="str">
        <f t="shared" si="2"/>
        <v>Understanding Society, April 2020, Covid-19 Survey Briefing Note Wave 1: April 2020 Health and Caring, https://www.understandingsociety.ac.uk/sites/default/files/downloads/general/ukhls_briefingnote_covid_health_final.pdf</v>
      </c>
      <c r="I330" s="21" t="s">
        <v>1067</v>
      </c>
      <c r="J330" s="21" t="s">
        <v>40</v>
      </c>
      <c r="K330" s="21" t="s">
        <v>229</v>
      </c>
      <c r="L330" s="24" t="b">
        <v>0</v>
      </c>
      <c r="M330" s="24" t="b">
        <v>0</v>
      </c>
      <c r="N330" s="24" t="b">
        <v>0</v>
      </c>
      <c r="O330" s="24" t="b">
        <v>0</v>
      </c>
      <c r="P330" s="24" t="b">
        <v>0</v>
      </c>
      <c r="Q330" s="24" t="b">
        <v>0</v>
      </c>
      <c r="R330" s="24" t="b">
        <v>0</v>
      </c>
      <c r="S330" s="24" t="b">
        <v>0</v>
      </c>
      <c r="T330" s="25" t="b">
        <v>1</v>
      </c>
      <c r="U330" s="24" t="b">
        <v>0</v>
      </c>
      <c r="V330" s="24" t="b">
        <v>0</v>
      </c>
      <c r="W330" s="24" t="b">
        <v>0</v>
      </c>
      <c r="X330" s="24" t="b">
        <v>0</v>
      </c>
      <c r="Y330" s="26"/>
      <c r="Z330" s="21" t="s">
        <v>1078</v>
      </c>
      <c r="AA330" s="27" t="s">
        <v>74</v>
      </c>
      <c r="AB330" s="23" t="str">
        <f t="shared" si="6"/>
        <v>positive</v>
      </c>
      <c r="AC330" s="23" t="str">
        <f t="shared" si="4"/>
        <v>Don't know-no relative change</v>
      </c>
      <c r="AD330" s="26"/>
      <c r="AE330" s="26"/>
      <c r="AF330" s="26"/>
      <c r="AG330" s="26"/>
      <c r="AH330" s="26"/>
    </row>
    <row r="331">
      <c r="A331" s="19" t="s">
        <v>140</v>
      </c>
      <c r="B331" s="20">
        <f t="shared" si="1"/>
        <v>43922</v>
      </c>
      <c r="C331" s="21" t="s">
        <v>1056</v>
      </c>
      <c r="D331" s="22" t="s">
        <v>1079</v>
      </c>
      <c r="E331" s="23" t="s">
        <v>1080</v>
      </c>
      <c r="F331" s="21" t="s">
        <v>58</v>
      </c>
      <c r="G331" s="21" t="s">
        <v>49</v>
      </c>
      <c r="H331" s="21" t="str">
        <f t="shared" si="2"/>
        <v>Understanding Society, April 2020, Covid-19 Survey Briefing Note Wave 1: April 2020 Home Schooling, https://www.understandingsociety.ac.uk/sites/default/files/downloads/general/ukhls_briefingnote_covid_homeschool_final.pdf</v>
      </c>
      <c r="I331" s="21" t="s">
        <v>1067</v>
      </c>
      <c r="J331" s="21" t="s">
        <v>183</v>
      </c>
      <c r="K331" s="21" t="s">
        <v>184</v>
      </c>
      <c r="L331" s="24" t="b">
        <v>0</v>
      </c>
      <c r="M331" s="24" t="b">
        <v>0</v>
      </c>
      <c r="N331" s="24" t="b">
        <v>0</v>
      </c>
      <c r="O331" s="24" t="b">
        <v>0</v>
      </c>
      <c r="P331" s="24" t="b">
        <v>0</v>
      </c>
      <c r="Q331" s="24" t="b">
        <v>0</v>
      </c>
      <c r="R331" s="25" t="b">
        <v>1</v>
      </c>
      <c r="S331" s="25" t="b">
        <v>1</v>
      </c>
      <c r="T331" s="25" t="b">
        <v>0</v>
      </c>
      <c r="U331" s="24" t="b">
        <v>0</v>
      </c>
      <c r="V331" s="24" t="b">
        <v>0</v>
      </c>
      <c r="W331" s="24" t="b">
        <v>0</v>
      </c>
      <c r="X331" s="24" t="b">
        <v>0</v>
      </c>
      <c r="Y331" s="26"/>
      <c r="Z331" s="21" t="s">
        <v>1081</v>
      </c>
      <c r="AA331" s="27" t="s">
        <v>62</v>
      </c>
      <c r="AB331" s="23" t="str">
        <f t="shared" si="6"/>
        <v>negative</v>
      </c>
      <c r="AC331" s="23" t="str">
        <f t="shared" si="4"/>
        <v>Don't know-no relative change</v>
      </c>
      <c r="AD331" s="26"/>
      <c r="AE331" s="26"/>
      <c r="AF331" s="26"/>
      <c r="AG331" s="26"/>
      <c r="AH331" s="26"/>
    </row>
    <row r="332">
      <c r="A332" s="19" t="s">
        <v>140</v>
      </c>
      <c r="B332" s="20">
        <f t="shared" si="1"/>
        <v>43922</v>
      </c>
      <c r="C332" s="21" t="s">
        <v>1056</v>
      </c>
      <c r="D332" s="22" t="s">
        <v>1079</v>
      </c>
      <c r="E332" s="23" t="s">
        <v>1080</v>
      </c>
      <c r="F332" s="21" t="s">
        <v>58</v>
      </c>
      <c r="G332" s="21" t="s">
        <v>49</v>
      </c>
      <c r="H332" s="21" t="str">
        <f t="shared" si="2"/>
        <v>Understanding Society, April 2020, Covid-19 Survey Briefing Note Wave 1: April 2020 Home Schooling, https://www.understandingsociety.ac.uk/sites/default/files/downloads/general/ukhls_briefingnote_covid_homeschool_final.pdf</v>
      </c>
      <c r="I332" s="21" t="s">
        <v>1067</v>
      </c>
      <c r="J332" s="21" t="s">
        <v>183</v>
      </c>
      <c r="K332" s="21" t="s">
        <v>323</v>
      </c>
      <c r="L332" s="25" t="b">
        <v>1</v>
      </c>
      <c r="M332" s="24" t="b">
        <v>0</v>
      </c>
      <c r="N332" s="24" t="b">
        <v>0</v>
      </c>
      <c r="O332" s="24" t="b">
        <v>0</v>
      </c>
      <c r="P332" s="24" t="b">
        <v>0</v>
      </c>
      <c r="Q332" s="24" t="b">
        <v>0</v>
      </c>
      <c r="R332" s="25" t="b">
        <v>1</v>
      </c>
      <c r="S332" s="25" t="b">
        <v>1</v>
      </c>
      <c r="T332" s="24" t="b">
        <v>0</v>
      </c>
      <c r="U332" s="24" t="b">
        <v>0</v>
      </c>
      <c r="V332" s="24" t="b">
        <v>0</v>
      </c>
      <c r="W332" s="24" t="b">
        <v>0</v>
      </c>
      <c r="X332" s="24" t="b">
        <v>0</v>
      </c>
      <c r="Y332" s="26"/>
      <c r="Z332" s="21" t="s">
        <v>1082</v>
      </c>
      <c r="AA332" s="27" t="s">
        <v>62</v>
      </c>
      <c r="AB332" s="23" t="str">
        <f t="shared" si="6"/>
        <v>negative</v>
      </c>
      <c r="AC332" s="23" t="str">
        <f t="shared" si="4"/>
        <v>Don't know-no relative change</v>
      </c>
      <c r="AD332" s="26"/>
      <c r="AE332" s="26"/>
      <c r="AF332" s="26"/>
      <c r="AG332" s="26"/>
      <c r="AH332" s="26"/>
    </row>
    <row r="333">
      <c r="A333" s="19" t="s">
        <v>140</v>
      </c>
      <c r="B333" s="20">
        <f t="shared" si="1"/>
        <v>43922</v>
      </c>
      <c r="C333" s="21" t="s">
        <v>1056</v>
      </c>
      <c r="D333" s="22" t="s">
        <v>1079</v>
      </c>
      <c r="E333" s="23" t="s">
        <v>1080</v>
      </c>
      <c r="F333" s="21" t="s">
        <v>120</v>
      </c>
      <c r="G333" s="21" t="s">
        <v>38</v>
      </c>
      <c r="H333" s="21" t="str">
        <f t="shared" si="2"/>
        <v>Understanding Society, April 2020, Covid-19 Survey Briefing Note Wave 1: April 2020 Home Schooling, https://www.understandingsociety.ac.uk/sites/default/files/downloads/general/ukhls_briefingnote_covid_homeschool_final.pdf</v>
      </c>
      <c r="I333" s="21" t="s">
        <v>1067</v>
      </c>
      <c r="J333" s="21" t="s">
        <v>147</v>
      </c>
      <c r="K333" s="21" t="s">
        <v>148</v>
      </c>
      <c r="L333" s="25" t="b">
        <v>1</v>
      </c>
      <c r="M333" s="24" t="b">
        <v>0</v>
      </c>
      <c r="N333" s="24" t="b">
        <v>0</v>
      </c>
      <c r="O333" s="24" t="b">
        <v>0</v>
      </c>
      <c r="P333" s="24" t="b">
        <v>0</v>
      </c>
      <c r="Q333" s="25" t="b">
        <v>1</v>
      </c>
      <c r="R333" s="25" t="b">
        <v>1</v>
      </c>
      <c r="S333" s="24" t="b">
        <v>0</v>
      </c>
      <c r="T333" s="25" t="b">
        <v>0</v>
      </c>
      <c r="U333" s="24" t="b">
        <v>0</v>
      </c>
      <c r="V333" s="24" t="b">
        <v>0</v>
      </c>
      <c r="W333" s="24" t="b">
        <v>0</v>
      </c>
      <c r="X333" s="24" t="b">
        <v>0</v>
      </c>
      <c r="Y333" s="26"/>
      <c r="Z333" s="21" t="s">
        <v>1083</v>
      </c>
      <c r="AA333" s="27" t="s">
        <v>62</v>
      </c>
      <c r="AB333" s="23" t="str">
        <f t="shared" si="6"/>
        <v>negative</v>
      </c>
      <c r="AC333" s="23" t="str">
        <f t="shared" si="4"/>
        <v>Don't know-no relative change</v>
      </c>
      <c r="AD333" s="26"/>
      <c r="AE333" s="26"/>
      <c r="AF333" s="26"/>
      <c r="AG333" s="26"/>
      <c r="AH333" s="26"/>
    </row>
    <row r="334">
      <c r="A334" s="19" t="s">
        <v>140</v>
      </c>
      <c r="B334" s="20">
        <f t="shared" si="1"/>
        <v>43922</v>
      </c>
      <c r="C334" s="21" t="s">
        <v>1056</v>
      </c>
      <c r="D334" s="22" t="s">
        <v>1074</v>
      </c>
      <c r="E334" s="23" t="s">
        <v>1075</v>
      </c>
      <c r="F334" s="21" t="s">
        <v>120</v>
      </c>
      <c r="G334" s="21" t="s">
        <v>38</v>
      </c>
      <c r="H334" s="21" t="str">
        <f t="shared" si="2"/>
        <v>Understanding Society, April 2020, Covid-19 Survey Briefing Note Wave 1: April 2020 Ethnic differences in effects of COVID-19: household and local context, https://www.understandingsociety.ac.uk/sites/default/files/downloads/general/ukhls_briefingnote_covid_ethnicity_final.pdf</v>
      </c>
      <c r="I334" s="21" t="s">
        <v>1067</v>
      </c>
      <c r="J334" s="21" t="s">
        <v>40</v>
      </c>
      <c r="K334" s="21" t="s">
        <v>51</v>
      </c>
      <c r="L334" s="25" t="b">
        <v>1</v>
      </c>
      <c r="M334" s="25" t="b">
        <v>1</v>
      </c>
      <c r="N334" s="24" t="b">
        <v>0</v>
      </c>
      <c r="O334" s="24" t="b">
        <v>0</v>
      </c>
      <c r="P334" s="24" t="b">
        <v>0</v>
      </c>
      <c r="Q334" s="24" t="b">
        <v>0</v>
      </c>
      <c r="R334" s="24" t="b">
        <v>0</v>
      </c>
      <c r="S334" s="24" t="b">
        <v>0</v>
      </c>
      <c r="T334" s="24" t="b">
        <v>0</v>
      </c>
      <c r="U334" s="24" t="b">
        <v>0</v>
      </c>
      <c r="V334" s="24" t="b">
        <v>0</v>
      </c>
      <c r="W334" s="24" t="b">
        <v>0</v>
      </c>
      <c r="X334" s="25" t="b">
        <v>1</v>
      </c>
      <c r="Y334" s="21" t="s">
        <v>1084</v>
      </c>
      <c r="Z334" s="21" t="s">
        <v>1085</v>
      </c>
      <c r="AA334" s="27" t="s">
        <v>43</v>
      </c>
      <c r="AB334" s="23" t="str">
        <f t="shared" si="6"/>
        <v>negative</v>
      </c>
      <c r="AC334" s="23" t="str">
        <f t="shared" si="4"/>
        <v>Inequalities widened</v>
      </c>
      <c r="AD334" s="26"/>
      <c r="AE334" s="26"/>
      <c r="AF334" s="26"/>
      <c r="AG334" s="26"/>
      <c r="AH334" s="26"/>
    </row>
    <row r="335">
      <c r="A335" s="19" t="s">
        <v>140</v>
      </c>
      <c r="B335" s="20">
        <f t="shared" si="1"/>
        <v>43922</v>
      </c>
      <c r="C335" s="21" t="s">
        <v>1056</v>
      </c>
      <c r="D335" s="22" t="s">
        <v>1074</v>
      </c>
      <c r="E335" s="23" t="s">
        <v>1075</v>
      </c>
      <c r="F335" s="21" t="s">
        <v>125</v>
      </c>
      <c r="G335" s="21" t="s">
        <v>38</v>
      </c>
      <c r="H335" s="21" t="str">
        <f t="shared" si="2"/>
        <v>Understanding Society, April 2020, Covid-19 Survey Briefing Note Wave 1: April 2020 Ethnic differences in effects of COVID-19: household and local context, https://www.understandingsociety.ac.uk/sites/default/files/downloads/general/ukhls_briefingnote_covid_ethnicity_final.pdf</v>
      </c>
      <c r="I335" s="21" t="s">
        <v>1067</v>
      </c>
      <c r="J335" s="21" t="s">
        <v>84</v>
      </c>
      <c r="K335" s="21" t="s">
        <v>85</v>
      </c>
      <c r="L335" s="24" t="b">
        <v>0</v>
      </c>
      <c r="M335" s="25" t="b">
        <v>1</v>
      </c>
      <c r="N335" s="24" t="b">
        <v>0</v>
      </c>
      <c r="O335" s="24" t="b">
        <v>0</v>
      </c>
      <c r="P335" s="24" t="b">
        <v>0</v>
      </c>
      <c r="Q335" s="24" t="b">
        <v>0</v>
      </c>
      <c r="R335" s="24" t="b">
        <v>0</v>
      </c>
      <c r="S335" s="24" t="b">
        <v>0</v>
      </c>
      <c r="T335" s="24" t="b">
        <v>0</v>
      </c>
      <c r="U335" s="24" t="b">
        <v>0</v>
      </c>
      <c r="V335" s="24" t="b">
        <v>0</v>
      </c>
      <c r="W335" s="24" t="b">
        <v>0</v>
      </c>
      <c r="X335" s="25" t="b">
        <v>1</v>
      </c>
      <c r="Y335" s="21" t="s">
        <v>1086</v>
      </c>
      <c r="Z335" s="21" t="s">
        <v>1087</v>
      </c>
      <c r="AA335" s="27" t="s">
        <v>62</v>
      </c>
      <c r="AB335" s="23" t="str">
        <f t="shared" si="6"/>
        <v>negative</v>
      </c>
      <c r="AC335" s="23" t="str">
        <f t="shared" si="4"/>
        <v>Don't know-no relative change</v>
      </c>
      <c r="AD335" s="26"/>
      <c r="AE335" s="26"/>
      <c r="AF335" s="26"/>
      <c r="AG335" s="26"/>
      <c r="AH335" s="26"/>
    </row>
    <row r="336">
      <c r="A336" s="19" t="s">
        <v>63</v>
      </c>
      <c r="B336" s="29" t="str">
        <f t="shared" si="1"/>
        <v>n.d.</v>
      </c>
      <c r="C336" s="21" t="s">
        <v>1056</v>
      </c>
      <c r="D336" s="22" t="s">
        <v>1088</v>
      </c>
      <c r="E336" s="28" t="s">
        <v>1089</v>
      </c>
      <c r="F336" s="21" t="s">
        <v>120</v>
      </c>
      <c r="G336" s="21" t="s">
        <v>38</v>
      </c>
      <c r="H336" s="21" t="str">
        <f t="shared" si="2"/>
        <v>Understanding Society, 2020, COVID-19 Survey Briefing Note Social Cohesion: What has changed during the coronavirus outbreak?, https://www.understandingsociety.ac.uk/sites/default/files/downloads/general/ukhls_briefingnote_covid_socialcohesion_final.pdf</v>
      </c>
      <c r="I336" s="21" t="s">
        <v>1090</v>
      </c>
      <c r="J336" s="21" t="s">
        <v>84</v>
      </c>
      <c r="K336" s="21" t="s">
        <v>85</v>
      </c>
      <c r="L336" s="25" t="b">
        <v>1</v>
      </c>
      <c r="M336" s="25" t="b">
        <v>1</v>
      </c>
      <c r="N336" s="24" t="b">
        <v>0</v>
      </c>
      <c r="O336" s="24" t="b">
        <v>0</v>
      </c>
      <c r="P336" s="25" t="b">
        <v>0</v>
      </c>
      <c r="Q336" s="25" t="b">
        <v>0</v>
      </c>
      <c r="R336" s="24" t="b">
        <v>0</v>
      </c>
      <c r="S336" s="24" t="b">
        <v>0</v>
      </c>
      <c r="T336" s="25" t="b">
        <v>1</v>
      </c>
      <c r="U336" s="25" t="b">
        <v>1</v>
      </c>
      <c r="V336" s="24" t="b">
        <v>0</v>
      </c>
      <c r="W336" s="24" t="b">
        <v>0</v>
      </c>
      <c r="X336" s="24" t="b">
        <v>0</v>
      </c>
      <c r="Y336" s="26"/>
      <c r="Z336" s="21" t="s">
        <v>1091</v>
      </c>
      <c r="AA336" s="27" t="s">
        <v>43</v>
      </c>
      <c r="AB336" s="23" t="str">
        <f t="shared" si="6"/>
        <v>negative</v>
      </c>
      <c r="AC336" s="23" t="str">
        <f t="shared" si="4"/>
        <v>Inequalities widened</v>
      </c>
      <c r="AD336" s="26"/>
      <c r="AE336" s="26"/>
      <c r="AF336" s="26"/>
      <c r="AG336" s="26"/>
      <c r="AH336" s="26"/>
    </row>
    <row r="337">
      <c r="A337" s="19" t="s">
        <v>63</v>
      </c>
      <c r="B337" s="29" t="str">
        <f t="shared" si="1"/>
        <v>n.d.</v>
      </c>
      <c r="C337" s="21" t="s">
        <v>1056</v>
      </c>
      <c r="D337" s="22" t="s">
        <v>1088</v>
      </c>
      <c r="E337" s="28" t="s">
        <v>1089</v>
      </c>
      <c r="F337" s="21" t="s">
        <v>120</v>
      </c>
      <c r="G337" s="21" t="s">
        <v>38</v>
      </c>
      <c r="H337" s="21" t="str">
        <f t="shared" si="2"/>
        <v>Understanding Society, 2020, COVID-19 Survey Briefing Note Social Cohesion: What has changed during the coronavirus outbreak?, https://www.understandingsociety.ac.uk/sites/default/files/downloads/general/ukhls_briefingnote_covid_socialcohesion_final.pdf</v>
      </c>
      <c r="I337" s="21" t="s">
        <v>1090</v>
      </c>
      <c r="J337" s="21" t="s">
        <v>84</v>
      </c>
      <c r="K337" s="21" t="s">
        <v>85</v>
      </c>
      <c r="L337" s="24" t="b">
        <v>0</v>
      </c>
      <c r="M337" s="24" t="b">
        <v>0</v>
      </c>
      <c r="N337" s="24" t="b">
        <v>0</v>
      </c>
      <c r="O337" s="24" t="b">
        <v>0</v>
      </c>
      <c r="P337" s="24" t="b">
        <v>0</v>
      </c>
      <c r="Q337" s="24" t="b">
        <v>0</v>
      </c>
      <c r="R337" s="24" t="b">
        <v>0</v>
      </c>
      <c r="S337" s="24" t="b">
        <v>0</v>
      </c>
      <c r="T337" s="24" t="b">
        <v>0</v>
      </c>
      <c r="U337" s="25" t="b">
        <v>1</v>
      </c>
      <c r="V337" s="24" t="b">
        <v>0</v>
      </c>
      <c r="W337" s="24" t="b">
        <v>0</v>
      </c>
      <c r="X337" s="25" t="b">
        <v>1</v>
      </c>
      <c r="Y337" s="21" t="s">
        <v>1092</v>
      </c>
      <c r="Z337" s="21" t="s">
        <v>1093</v>
      </c>
      <c r="AA337" s="27" t="s">
        <v>43</v>
      </c>
      <c r="AB337" s="23" t="str">
        <f t="shared" si="6"/>
        <v>negative</v>
      </c>
      <c r="AC337" s="23" t="str">
        <f t="shared" si="4"/>
        <v>Inequalities widened</v>
      </c>
      <c r="AD337" s="26"/>
      <c r="AE337" s="26"/>
      <c r="AF337" s="26"/>
      <c r="AG337" s="26"/>
      <c r="AH337" s="26"/>
    </row>
    <row r="338">
      <c r="A338" s="19" t="s">
        <v>63</v>
      </c>
      <c r="B338" s="29" t="str">
        <f t="shared" si="1"/>
        <v>n.d.</v>
      </c>
      <c r="C338" s="21" t="s">
        <v>1056</v>
      </c>
      <c r="D338" s="22" t="s">
        <v>1088</v>
      </c>
      <c r="E338" s="28" t="s">
        <v>1089</v>
      </c>
      <c r="F338" s="21" t="s">
        <v>120</v>
      </c>
      <c r="G338" s="21" t="s">
        <v>38</v>
      </c>
      <c r="H338" s="21" t="str">
        <f t="shared" si="2"/>
        <v>Understanding Society, 2020, COVID-19 Survey Briefing Note Social Cohesion: What has changed during the coronavirus outbreak?, https://www.understandingsociety.ac.uk/sites/default/files/downloads/general/ukhls_briefingnote_covid_socialcohesion_final.pdf</v>
      </c>
      <c r="I338" s="21" t="s">
        <v>1090</v>
      </c>
      <c r="J338" s="21" t="s">
        <v>84</v>
      </c>
      <c r="K338" s="21" t="s">
        <v>85</v>
      </c>
      <c r="L338" s="24" t="b">
        <v>0</v>
      </c>
      <c r="M338" s="25" t="b">
        <v>1</v>
      </c>
      <c r="N338" s="24" t="b">
        <v>0</v>
      </c>
      <c r="O338" s="24" t="b">
        <v>0</v>
      </c>
      <c r="P338" s="24" t="b">
        <v>0</v>
      </c>
      <c r="Q338" s="24" t="b">
        <v>0</v>
      </c>
      <c r="R338" s="24" t="b">
        <v>0</v>
      </c>
      <c r="S338" s="24" t="b">
        <v>0</v>
      </c>
      <c r="T338" s="24" t="b">
        <v>0</v>
      </c>
      <c r="U338" s="24" t="b">
        <v>0</v>
      </c>
      <c r="V338" s="24" t="b">
        <v>0</v>
      </c>
      <c r="W338" s="24" t="b">
        <v>0</v>
      </c>
      <c r="X338" s="24" t="b">
        <v>0</v>
      </c>
      <c r="Y338" s="26"/>
      <c r="Z338" s="21" t="s">
        <v>1094</v>
      </c>
      <c r="AA338" s="27" t="s">
        <v>43</v>
      </c>
      <c r="AB338" s="23" t="str">
        <f t="shared" si="6"/>
        <v>negative</v>
      </c>
      <c r="AC338" s="23" t="str">
        <f t="shared" si="4"/>
        <v>Inequalities widened</v>
      </c>
      <c r="AD338" s="26"/>
      <c r="AE338" s="26"/>
      <c r="AF338" s="26"/>
      <c r="AG338" s="26"/>
      <c r="AH338" s="26"/>
    </row>
    <row r="339">
      <c r="A339" s="19" t="s">
        <v>63</v>
      </c>
      <c r="B339" s="29" t="str">
        <f t="shared" si="1"/>
        <v>n.d.</v>
      </c>
      <c r="C339" s="21" t="s">
        <v>1056</v>
      </c>
      <c r="D339" s="22" t="s">
        <v>1095</v>
      </c>
      <c r="E339" s="28" t="s">
        <v>1096</v>
      </c>
      <c r="F339" s="21" t="s">
        <v>1059</v>
      </c>
      <c r="G339" s="21" t="s">
        <v>49</v>
      </c>
      <c r="H339" s="21" t="str">
        <f t="shared" si="2"/>
        <v>Understanding Society, 2020, COVID-19 Survey Briefing Note Families beyond households, https://www.understandingsociety.ac.uk/sites/default/files/downloads/general/ukhls_briefingnote_covid_householdcontact_final.pdf</v>
      </c>
      <c r="I339" s="21" t="s">
        <v>1097</v>
      </c>
      <c r="J339" s="21" t="s">
        <v>92</v>
      </c>
      <c r="K339" s="21" t="s">
        <v>93</v>
      </c>
      <c r="L339" s="24" t="b">
        <v>0</v>
      </c>
      <c r="M339" s="24" t="b">
        <v>0</v>
      </c>
      <c r="N339" s="24" t="b">
        <v>0</v>
      </c>
      <c r="O339" s="24" t="b">
        <v>0</v>
      </c>
      <c r="P339" s="24" t="b">
        <v>0</v>
      </c>
      <c r="Q339" s="24" t="b">
        <v>0</v>
      </c>
      <c r="R339" s="25" t="b">
        <v>1</v>
      </c>
      <c r="S339" s="25" t="b">
        <v>1</v>
      </c>
      <c r="T339" s="24" t="b">
        <v>0</v>
      </c>
      <c r="U339" s="24" t="b">
        <v>0</v>
      </c>
      <c r="V339" s="24" t="b">
        <v>0</v>
      </c>
      <c r="W339" s="24" t="b">
        <v>0</v>
      </c>
      <c r="X339" s="24" t="b">
        <v>0</v>
      </c>
      <c r="Y339" s="26"/>
      <c r="Z339" s="21" t="s">
        <v>1098</v>
      </c>
      <c r="AA339" s="27" t="s">
        <v>62</v>
      </c>
      <c r="AB339" s="23" t="str">
        <f t="shared" si="6"/>
        <v>negative</v>
      </c>
      <c r="AC339" s="23" t="str">
        <f t="shared" si="4"/>
        <v>Don't know-no relative change</v>
      </c>
      <c r="AD339" s="26"/>
      <c r="AE339" s="26"/>
      <c r="AF339" s="26"/>
      <c r="AG339" s="26"/>
      <c r="AH339" s="26"/>
    </row>
    <row r="340">
      <c r="A340" s="19" t="s">
        <v>63</v>
      </c>
      <c r="B340" s="29" t="str">
        <f t="shared" si="1"/>
        <v>n.d.</v>
      </c>
      <c r="C340" s="21" t="s">
        <v>1056</v>
      </c>
      <c r="D340" s="22" t="s">
        <v>1095</v>
      </c>
      <c r="E340" s="28" t="s">
        <v>1096</v>
      </c>
      <c r="F340" s="21" t="s">
        <v>1059</v>
      </c>
      <c r="G340" s="21" t="s">
        <v>49</v>
      </c>
      <c r="H340" s="21" t="str">
        <f t="shared" si="2"/>
        <v>Understanding Society, 2020, COVID-19 Survey Briefing Note Families beyond households, https://www.understandingsociety.ac.uk/sites/default/files/downloads/general/ukhls_briefingnote_covid_householdcontact_final.pdf</v>
      </c>
      <c r="I340" s="21" t="s">
        <v>1097</v>
      </c>
      <c r="J340" s="21" t="s">
        <v>92</v>
      </c>
      <c r="K340" s="21" t="s">
        <v>93</v>
      </c>
      <c r="L340" s="24" t="b">
        <v>0</v>
      </c>
      <c r="M340" s="24" t="b">
        <v>0</v>
      </c>
      <c r="N340" s="24" t="b">
        <v>0</v>
      </c>
      <c r="O340" s="25" t="b">
        <v>1</v>
      </c>
      <c r="P340" s="24" t="b">
        <v>0</v>
      </c>
      <c r="Q340" s="25" t="b">
        <v>1</v>
      </c>
      <c r="R340" s="25" t="b">
        <v>1</v>
      </c>
      <c r="S340" s="24" t="b">
        <v>0</v>
      </c>
      <c r="T340" s="24" t="b">
        <v>0</v>
      </c>
      <c r="U340" s="24" t="b">
        <v>0</v>
      </c>
      <c r="V340" s="24" t="b">
        <v>0</v>
      </c>
      <c r="W340" s="24" t="b">
        <v>0</v>
      </c>
      <c r="X340" s="25" t="b">
        <v>1</v>
      </c>
      <c r="Y340" s="21" t="s">
        <v>1099</v>
      </c>
      <c r="Z340" s="21" t="s">
        <v>1100</v>
      </c>
      <c r="AA340" s="27" t="s">
        <v>62</v>
      </c>
      <c r="AB340" s="23" t="str">
        <f t="shared" si="6"/>
        <v>negative</v>
      </c>
      <c r="AC340" s="23" t="str">
        <f t="shared" si="4"/>
        <v>Don't know-no relative change</v>
      </c>
      <c r="AD340" s="26"/>
      <c r="AE340" s="26"/>
      <c r="AF340" s="26"/>
      <c r="AG340" s="26"/>
      <c r="AH340" s="26"/>
    </row>
    <row r="341">
      <c r="A341" s="19" t="s">
        <v>63</v>
      </c>
      <c r="B341" s="29" t="str">
        <f t="shared" si="1"/>
        <v>n.d.</v>
      </c>
      <c r="C341" s="21" t="s">
        <v>1056</v>
      </c>
      <c r="D341" s="22" t="s">
        <v>1095</v>
      </c>
      <c r="E341" s="28" t="s">
        <v>1096</v>
      </c>
      <c r="F341" s="21" t="s">
        <v>1059</v>
      </c>
      <c r="G341" s="21" t="s">
        <v>49</v>
      </c>
      <c r="H341" s="21" t="str">
        <f t="shared" si="2"/>
        <v>Understanding Society, 2020, COVID-19 Survey Briefing Note Families beyond households, https://www.understandingsociety.ac.uk/sites/default/files/downloads/general/ukhls_briefingnote_covid_householdcontact_final.pdf</v>
      </c>
      <c r="I341" s="21" t="s">
        <v>1097</v>
      </c>
      <c r="J341" s="21" t="s">
        <v>92</v>
      </c>
      <c r="K341" s="21" t="s">
        <v>93</v>
      </c>
      <c r="L341" s="25" t="b">
        <v>1</v>
      </c>
      <c r="M341" s="24" t="b">
        <v>0</v>
      </c>
      <c r="N341" s="24" t="b">
        <v>0</v>
      </c>
      <c r="O341" s="24" t="b">
        <v>0</v>
      </c>
      <c r="P341" s="24" t="b">
        <v>0</v>
      </c>
      <c r="Q341" s="24" t="b">
        <v>0</v>
      </c>
      <c r="R341" s="24" t="b">
        <v>0</v>
      </c>
      <c r="S341" s="24" t="b">
        <v>0</v>
      </c>
      <c r="T341" s="25" t="b">
        <v>1</v>
      </c>
      <c r="U341" s="24" t="b">
        <v>0</v>
      </c>
      <c r="V341" s="24" t="b">
        <v>0</v>
      </c>
      <c r="W341" s="24" t="b">
        <v>0</v>
      </c>
      <c r="X341" s="24" t="b">
        <v>0</v>
      </c>
      <c r="Y341" s="26"/>
      <c r="Z341" s="21" t="s">
        <v>1101</v>
      </c>
      <c r="AA341" s="27" t="s">
        <v>62</v>
      </c>
      <c r="AB341" s="23" t="str">
        <f t="shared" si="6"/>
        <v>negative</v>
      </c>
      <c r="AC341" s="23" t="str">
        <f t="shared" si="4"/>
        <v>Don't know-no relative change</v>
      </c>
      <c r="AD341" s="26"/>
      <c r="AE341" s="26"/>
      <c r="AF341" s="26"/>
      <c r="AG341" s="26"/>
      <c r="AH341" s="26"/>
    </row>
    <row r="342">
      <c r="A342" s="19" t="s">
        <v>63</v>
      </c>
      <c r="B342" s="29" t="str">
        <f t="shared" si="1"/>
        <v>n.d.</v>
      </c>
      <c r="C342" s="21" t="s">
        <v>1056</v>
      </c>
      <c r="D342" s="22" t="s">
        <v>1095</v>
      </c>
      <c r="E342" s="28" t="s">
        <v>1096</v>
      </c>
      <c r="F342" s="21" t="s">
        <v>1059</v>
      </c>
      <c r="G342" s="21" t="s">
        <v>49</v>
      </c>
      <c r="H342" s="21" t="str">
        <f t="shared" si="2"/>
        <v>Understanding Society, 2020, COVID-19 Survey Briefing Note Families beyond households, https://www.understandingsociety.ac.uk/sites/default/files/downloads/general/ukhls_briefingnote_covid_householdcontact_final.pdf</v>
      </c>
      <c r="I342" s="21" t="s">
        <v>1097</v>
      </c>
      <c r="J342" s="21" t="s">
        <v>92</v>
      </c>
      <c r="K342" s="21" t="s">
        <v>93</v>
      </c>
      <c r="L342" s="24" t="b">
        <v>0</v>
      </c>
      <c r="M342" s="24" t="b">
        <v>0</v>
      </c>
      <c r="N342" s="24" t="b">
        <v>0</v>
      </c>
      <c r="O342" s="24" t="b">
        <v>0</v>
      </c>
      <c r="P342" s="24" t="b">
        <v>0</v>
      </c>
      <c r="Q342" s="25" t="b">
        <v>1</v>
      </c>
      <c r="R342" s="24" t="b">
        <v>0</v>
      </c>
      <c r="S342" s="24" t="b">
        <v>0</v>
      </c>
      <c r="T342" s="24" t="b">
        <v>0</v>
      </c>
      <c r="U342" s="24" t="b">
        <v>0</v>
      </c>
      <c r="V342" s="24" t="b">
        <v>0</v>
      </c>
      <c r="W342" s="24" t="b">
        <v>0</v>
      </c>
      <c r="X342" s="24" t="b">
        <v>0</v>
      </c>
      <c r="Y342" s="26"/>
      <c r="Z342" s="21" t="s">
        <v>1102</v>
      </c>
      <c r="AA342" s="27" t="s">
        <v>43</v>
      </c>
      <c r="AB342" s="23" t="str">
        <f t="shared" si="6"/>
        <v>negative</v>
      </c>
      <c r="AC342" s="23" t="str">
        <f t="shared" si="4"/>
        <v>Inequalities widened</v>
      </c>
      <c r="AD342" s="26"/>
      <c r="AE342" s="26"/>
      <c r="AF342" s="26"/>
      <c r="AG342" s="26"/>
      <c r="AH342" s="26"/>
    </row>
    <row r="343">
      <c r="A343" s="19" t="s">
        <v>1103</v>
      </c>
      <c r="B343" s="20">
        <f t="shared" si="1"/>
        <v>44043</v>
      </c>
      <c r="C343" s="21" t="s">
        <v>1056</v>
      </c>
      <c r="D343" s="22" t="s">
        <v>1104</v>
      </c>
      <c r="E343" s="23" t="s">
        <v>1105</v>
      </c>
      <c r="F343" s="21" t="s">
        <v>120</v>
      </c>
      <c r="G343" s="21" t="s">
        <v>38</v>
      </c>
      <c r="H343" s="21" t="str">
        <f t="shared" si="2"/>
        <v>Understanding Society, 31 July 2020, Fare differently, feel differently: mental well-being of UK-born and foreign-born working men during the COVID-19 pandemic, https://www.understandingsociety.ac.uk/2021/04/26/the-gap-in-wellbeing-between-men-born-in-uk-and-overseas-widens-during-covid</v>
      </c>
      <c r="I343" s="21" t="s">
        <v>39</v>
      </c>
      <c r="J343" s="21" t="s">
        <v>40</v>
      </c>
      <c r="K343" s="21" t="s">
        <v>51</v>
      </c>
      <c r="L343" s="24" t="b">
        <v>0</v>
      </c>
      <c r="M343" s="24" t="b">
        <v>0</v>
      </c>
      <c r="N343" s="24" t="b">
        <v>0</v>
      </c>
      <c r="O343" s="24" t="b">
        <v>0</v>
      </c>
      <c r="P343" s="24" t="b">
        <v>0</v>
      </c>
      <c r="Q343" s="24" t="b">
        <v>0</v>
      </c>
      <c r="R343" s="24" t="b">
        <v>0</v>
      </c>
      <c r="S343" s="24" t="b">
        <v>0</v>
      </c>
      <c r="T343" s="24" t="b">
        <v>0</v>
      </c>
      <c r="U343" s="24" t="b">
        <v>0</v>
      </c>
      <c r="V343" s="24" t="b">
        <v>0</v>
      </c>
      <c r="W343" s="24" t="b">
        <v>0</v>
      </c>
      <c r="X343" s="25" t="b">
        <v>1</v>
      </c>
      <c r="Y343" s="21" t="s">
        <v>1106</v>
      </c>
      <c r="Z343" s="21" t="s">
        <v>1107</v>
      </c>
      <c r="AA343" s="27" t="s">
        <v>62</v>
      </c>
      <c r="AB343" s="23" t="str">
        <f t="shared" si="6"/>
        <v>negative</v>
      </c>
      <c r="AC343" s="23" t="str">
        <f t="shared" si="4"/>
        <v>Don't know-no relative change</v>
      </c>
      <c r="AD343" s="26"/>
      <c r="AE343" s="26"/>
      <c r="AF343" s="26"/>
      <c r="AG343" s="26"/>
      <c r="AH343" s="26"/>
    </row>
    <row r="344">
      <c r="A344" s="19" t="s">
        <v>1108</v>
      </c>
      <c r="B344" s="20">
        <f t="shared" si="1"/>
        <v>44287</v>
      </c>
      <c r="C344" s="21" t="s">
        <v>1109</v>
      </c>
      <c r="D344" s="22" t="s">
        <v>1110</v>
      </c>
      <c r="E344" s="23" t="s">
        <v>1111</v>
      </c>
      <c r="F344" s="21" t="s">
        <v>58</v>
      </c>
      <c r="G344" s="21" t="s">
        <v>49</v>
      </c>
      <c r="H344" s="21" t="str">
        <f t="shared" si="2"/>
        <v>University of Kent/Nuffield, 1 April 2021, The social cohesion investment: Communities that invested in integration programmes are showing greater social cohesion in the midst of the COVID‐19 pandemic, https://onlinelibrary.wiley.com/doi/full/10.1002/casp.2522</v>
      </c>
      <c r="I344" s="21" t="s">
        <v>1112</v>
      </c>
      <c r="J344" s="21" t="s">
        <v>84</v>
      </c>
      <c r="K344" s="21" t="s">
        <v>85</v>
      </c>
      <c r="L344" s="24" t="b">
        <v>0</v>
      </c>
      <c r="M344" s="24" t="b">
        <v>0</v>
      </c>
      <c r="N344" s="24" t="b">
        <v>0</v>
      </c>
      <c r="O344" s="24" t="b">
        <v>0</v>
      </c>
      <c r="P344" s="24" t="b">
        <v>0</v>
      </c>
      <c r="Q344" s="24" t="b">
        <v>0</v>
      </c>
      <c r="R344" s="24" t="b">
        <v>0</v>
      </c>
      <c r="S344" s="24" t="b">
        <v>0</v>
      </c>
      <c r="T344" s="24" t="b">
        <v>0</v>
      </c>
      <c r="U344" s="24" t="b">
        <v>0</v>
      </c>
      <c r="V344" s="24" t="b">
        <v>0</v>
      </c>
      <c r="W344" s="24" t="b">
        <v>0</v>
      </c>
      <c r="X344" s="25" t="b">
        <v>1</v>
      </c>
      <c r="Y344" s="21" t="s">
        <v>1113</v>
      </c>
      <c r="Z344" s="21" t="s">
        <v>1114</v>
      </c>
      <c r="AA344" s="27" t="s">
        <v>62</v>
      </c>
      <c r="AB344" s="23" t="str">
        <f t="shared" si="6"/>
        <v>negative</v>
      </c>
      <c r="AC344" s="23" t="str">
        <f t="shared" si="4"/>
        <v>Don't know-no relative change</v>
      </c>
      <c r="AD344" s="26"/>
      <c r="AE344" s="26"/>
      <c r="AF344" s="26"/>
      <c r="AG344" s="26"/>
      <c r="AH344" s="26"/>
    </row>
    <row r="345">
      <c r="A345" s="19" t="s">
        <v>391</v>
      </c>
      <c r="B345" s="20">
        <f t="shared" si="1"/>
        <v>44075</v>
      </c>
      <c r="C345" s="21" t="s">
        <v>1115</v>
      </c>
      <c r="D345" s="22" t="s">
        <v>1116</v>
      </c>
      <c r="E345" s="23" t="s">
        <v>1117</v>
      </c>
      <c r="F345" s="21" t="s">
        <v>58</v>
      </c>
      <c r="G345" s="21" t="s">
        <v>49</v>
      </c>
      <c r="H345" s="21" t="str">
        <f t="shared" si="2"/>
        <v>University of Oxford, Department of Psychiatry, September 2020, Preliminary Summary Report from the OxWell School Survey 2020, https://www.psych.ox.ac.uk/research/schoolmentalhealth/summary-report</v>
      </c>
      <c r="I345" s="21" t="s">
        <v>1118</v>
      </c>
      <c r="J345" s="21" t="s">
        <v>69</v>
      </c>
      <c r="K345" s="21" t="s">
        <v>69</v>
      </c>
      <c r="L345" s="24" t="b">
        <v>0</v>
      </c>
      <c r="M345" s="24" t="b">
        <v>0</v>
      </c>
      <c r="N345" s="24" t="b">
        <v>0</v>
      </c>
      <c r="O345" s="24" t="b">
        <v>0</v>
      </c>
      <c r="P345" s="24" t="b">
        <v>0</v>
      </c>
      <c r="Q345" s="24" t="b">
        <v>0</v>
      </c>
      <c r="R345" s="24" t="b">
        <v>0</v>
      </c>
      <c r="S345" s="25" t="b">
        <v>1</v>
      </c>
      <c r="T345" s="25" t="b">
        <v>0</v>
      </c>
      <c r="U345" s="24" t="b">
        <v>0</v>
      </c>
      <c r="V345" s="24" t="b">
        <v>0</v>
      </c>
      <c r="W345" s="24" t="b">
        <v>0</v>
      </c>
      <c r="X345" s="24" t="b">
        <v>0</v>
      </c>
      <c r="Y345" s="26"/>
      <c r="Z345" s="21" t="s">
        <v>1119</v>
      </c>
      <c r="AA345" s="27" t="s">
        <v>62</v>
      </c>
      <c r="AB345" s="23" t="str">
        <f t="shared" si="6"/>
        <v>negative</v>
      </c>
      <c r="AC345" s="23" t="str">
        <f t="shared" si="4"/>
        <v>Don't know-no relative change</v>
      </c>
      <c r="AD345" s="26"/>
      <c r="AE345" s="26"/>
      <c r="AF345" s="26"/>
      <c r="AG345" s="26"/>
      <c r="AH345" s="26"/>
    </row>
    <row r="346">
      <c r="A346" s="19" t="s">
        <v>1120</v>
      </c>
      <c r="B346" s="20">
        <f t="shared" si="1"/>
        <v>43961</v>
      </c>
      <c r="C346" s="30" t="s">
        <v>1121</v>
      </c>
      <c r="D346" s="22" t="s">
        <v>1122</v>
      </c>
      <c r="E346" s="23" t="s">
        <v>1123</v>
      </c>
      <c r="F346" s="21" t="s">
        <v>58</v>
      </c>
      <c r="G346" s="21" t="s">
        <v>49</v>
      </c>
      <c r="H346" s="21" t="str">
        <f t="shared" si="2"/>
        <v>University of St Andrews, 10 May 2020, Household level health and socio-economic vulnerabilities and the COVID-19 crisis: An analysis from the UK, https://osf.io/preprints/socarxiv/4wtz8/</v>
      </c>
      <c r="I346" s="21" t="s">
        <v>39</v>
      </c>
      <c r="J346" s="21" t="s">
        <v>84</v>
      </c>
      <c r="K346" s="21" t="s">
        <v>108</v>
      </c>
      <c r="L346" s="24" t="b">
        <v>0</v>
      </c>
      <c r="M346" s="24" t="b">
        <v>0</v>
      </c>
      <c r="N346" s="24" t="b">
        <v>0</v>
      </c>
      <c r="O346" s="24" t="b">
        <v>0</v>
      </c>
      <c r="P346" s="24" t="b">
        <v>0</v>
      </c>
      <c r="Q346" s="24" t="b">
        <v>0</v>
      </c>
      <c r="R346" s="24" t="b">
        <v>0</v>
      </c>
      <c r="S346" s="24" t="b">
        <v>0</v>
      </c>
      <c r="T346" s="24" t="b">
        <v>0</v>
      </c>
      <c r="U346" s="24" t="b">
        <v>0</v>
      </c>
      <c r="V346" s="24" t="b">
        <v>0</v>
      </c>
      <c r="W346" s="24" t="b">
        <v>0</v>
      </c>
      <c r="X346" s="25" t="b">
        <v>1</v>
      </c>
      <c r="Y346" s="21" t="s">
        <v>1124</v>
      </c>
      <c r="Z346" s="21" t="s">
        <v>1125</v>
      </c>
      <c r="AA346" s="27" t="s">
        <v>62</v>
      </c>
      <c r="AB346" s="23" t="str">
        <f t="shared" si="6"/>
        <v>negative</v>
      </c>
      <c r="AC346" s="23" t="str">
        <f t="shared" si="4"/>
        <v>Don't know-no relative change</v>
      </c>
      <c r="AD346" s="26"/>
      <c r="AE346" s="26"/>
      <c r="AF346" s="26"/>
      <c r="AG346" s="26"/>
      <c r="AH346" s="26"/>
    </row>
    <row r="347">
      <c r="A347" s="19" t="s">
        <v>163</v>
      </c>
      <c r="B347" s="20">
        <f t="shared" si="1"/>
        <v>44197</v>
      </c>
      <c r="C347" s="21" t="s">
        <v>1126</v>
      </c>
      <c r="D347" s="22" t="s">
        <v>1127</v>
      </c>
      <c r="E347" s="23" t="s">
        <v>1128</v>
      </c>
      <c r="F347" s="21" t="s">
        <v>125</v>
      </c>
      <c r="G347" s="21" t="s">
        <v>38</v>
      </c>
      <c r="H347" s="21" t="str">
        <f t="shared" si="2"/>
        <v>University of York, January 2021, The first wave of the COVID-19 pandemic and its impact on socioeconomic inequality in psychological distress in the UK, https://www.york.ac.uk/media/economics/documents/hedg/workingpapers/2021/2101.pdf</v>
      </c>
      <c r="I347" s="21" t="s">
        <v>39</v>
      </c>
      <c r="J347" s="21" t="s">
        <v>40</v>
      </c>
      <c r="K347" s="21" t="s">
        <v>51</v>
      </c>
      <c r="L347" s="25" t="b">
        <v>1</v>
      </c>
      <c r="M347" s="24" t="b">
        <v>0</v>
      </c>
      <c r="N347" s="24" t="b">
        <v>0</v>
      </c>
      <c r="O347" s="25" t="b">
        <v>1</v>
      </c>
      <c r="P347" s="24" t="b">
        <v>0</v>
      </c>
      <c r="Q347" s="24" t="b">
        <v>0</v>
      </c>
      <c r="R347" s="24" t="b">
        <v>0</v>
      </c>
      <c r="S347" s="24" t="b">
        <v>0</v>
      </c>
      <c r="T347" s="25" t="b">
        <v>0</v>
      </c>
      <c r="U347" s="24" t="b">
        <v>0</v>
      </c>
      <c r="V347" s="24" t="b">
        <v>0</v>
      </c>
      <c r="W347" s="25" t="b">
        <v>1</v>
      </c>
      <c r="X347" s="25" t="b">
        <v>0</v>
      </c>
      <c r="Y347" s="26"/>
      <c r="Z347" s="21" t="s">
        <v>1129</v>
      </c>
      <c r="AA347" s="27" t="s">
        <v>594</v>
      </c>
      <c r="AB347" s="23" t="str">
        <f t="shared" si="6"/>
        <v>negative</v>
      </c>
      <c r="AC347" s="23" t="str">
        <f t="shared" si="4"/>
        <v>Don't know-no relative change</v>
      </c>
      <c r="AD347" s="26"/>
      <c r="AE347" s="26"/>
      <c r="AF347" s="26"/>
      <c r="AG347" s="26"/>
      <c r="AH347" s="26"/>
    </row>
    <row r="348">
      <c r="A348" s="19" t="s">
        <v>156</v>
      </c>
      <c r="B348" s="20">
        <f t="shared" si="1"/>
        <v>44136</v>
      </c>
      <c r="C348" s="21" t="s">
        <v>1130</v>
      </c>
      <c r="D348" s="22" t="s">
        <v>1131</v>
      </c>
      <c r="E348" s="23" t="s">
        <v>1132</v>
      </c>
      <c r="F348" s="21" t="s">
        <v>48</v>
      </c>
      <c r="G348" s="21" t="s">
        <v>49</v>
      </c>
      <c r="H348" s="21" t="str">
        <f t="shared" si="2"/>
        <v>Wales Co-operative Centre, November 2020, Living In Co-operative &amp; Community-Led Housing During COVID, https://www.housinglin.org.uk/_assets/Resources/Housing/OtherOrganisation/CLH-and-Covid-full-report_eng.pdf</v>
      </c>
      <c r="I348" s="21" t="s">
        <v>167</v>
      </c>
      <c r="J348" s="21" t="s">
        <v>84</v>
      </c>
      <c r="K348" s="21" t="s">
        <v>108</v>
      </c>
      <c r="L348" s="24" t="b">
        <v>0</v>
      </c>
      <c r="M348" s="24" t="b">
        <v>0</v>
      </c>
      <c r="N348" s="24" t="b">
        <v>0</v>
      </c>
      <c r="O348" s="24" t="b">
        <v>0</v>
      </c>
      <c r="P348" s="24" t="b">
        <v>0</v>
      </c>
      <c r="Q348" s="24" t="b">
        <v>0</v>
      </c>
      <c r="R348" s="24" t="b">
        <v>0</v>
      </c>
      <c r="S348" s="24" t="b">
        <v>0</v>
      </c>
      <c r="T348" s="24" t="b">
        <v>0</v>
      </c>
      <c r="U348" s="24" t="b">
        <v>0</v>
      </c>
      <c r="V348" s="24" t="b">
        <v>0</v>
      </c>
      <c r="W348" s="24" t="b">
        <v>0</v>
      </c>
      <c r="X348" s="25" t="b">
        <v>1</v>
      </c>
      <c r="Y348" s="21" t="s">
        <v>1133</v>
      </c>
      <c r="Z348" s="21" t="s">
        <v>1134</v>
      </c>
      <c r="AA348" s="27" t="s">
        <v>62</v>
      </c>
      <c r="AB348" s="23" t="str">
        <f t="shared" si="6"/>
        <v>negative</v>
      </c>
      <c r="AC348" s="23" t="str">
        <f t="shared" si="4"/>
        <v>Don't know-no relative change</v>
      </c>
      <c r="AD348" s="26"/>
      <c r="AE348" s="26"/>
      <c r="AF348" s="26"/>
      <c r="AG348" s="26"/>
      <c r="AH348" s="26"/>
    </row>
    <row r="349">
      <c r="A349" s="19" t="s">
        <v>156</v>
      </c>
      <c r="B349" s="20">
        <f t="shared" si="1"/>
        <v>44136</v>
      </c>
      <c r="C349" s="21" t="s">
        <v>1130</v>
      </c>
      <c r="D349" s="22" t="s">
        <v>1131</v>
      </c>
      <c r="E349" s="23" t="s">
        <v>1132</v>
      </c>
      <c r="F349" s="21" t="s">
        <v>48</v>
      </c>
      <c r="G349" s="21" t="s">
        <v>49</v>
      </c>
      <c r="H349" s="21" t="str">
        <f t="shared" si="2"/>
        <v>Wales Co-operative Centre, November 2020, Living In Co-operative &amp; Community-Led Housing During COVID, https://www.housinglin.org.uk/_assets/Resources/Housing/OtherOrganisation/CLH-and-Covid-full-report_eng.pdf</v>
      </c>
      <c r="I349" s="21" t="s">
        <v>167</v>
      </c>
      <c r="J349" s="21" t="s">
        <v>84</v>
      </c>
      <c r="K349" s="21" t="s">
        <v>85</v>
      </c>
      <c r="L349" s="24" t="b">
        <v>0</v>
      </c>
      <c r="M349" s="24" t="b">
        <v>0</v>
      </c>
      <c r="N349" s="24" t="b">
        <v>0</v>
      </c>
      <c r="O349" s="24" t="b">
        <v>0</v>
      </c>
      <c r="P349" s="24" t="b">
        <v>0</v>
      </c>
      <c r="Q349" s="24" t="b">
        <v>0</v>
      </c>
      <c r="R349" s="24" t="b">
        <v>0</v>
      </c>
      <c r="S349" s="24" t="b">
        <v>0</v>
      </c>
      <c r="T349" s="24" t="b">
        <v>0</v>
      </c>
      <c r="U349" s="24" t="b">
        <v>0</v>
      </c>
      <c r="V349" s="24" t="b">
        <v>0</v>
      </c>
      <c r="W349" s="24" t="b">
        <v>0</v>
      </c>
      <c r="X349" s="25" t="b">
        <v>1</v>
      </c>
      <c r="Y349" s="21" t="s">
        <v>1133</v>
      </c>
      <c r="Z349" s="21" t="s">
        <v>1135</v>
      </c>
      <c r="AA349" s="27" t="s">
        <v>74</v>
      </c>
      <c r="AB349" s="23" t="str">
        <f t="shared" si="6"/>
        <v>positive</v>
      </c>
      <c r="AC349" s="23" t="str">
        <f t="shared" si="4"/>
        <v>Don't know-no relative change</v>
      </c>
      <c r="AD349" s="26"/>
      <c r="AE349" s="26"/>
      <c r="AF349" s="26"/>
      <c r="AG349" s="26"/>
      <c r="AH349" s="26"/>
    </row>
    <row r="350">
      <c r="A350" s="19" t="s">
        <v>156</v>
      </c>
      <c r="B350" s="20">
        <f t="shared" si="1"/>
        <v>44136</v>
      </c>
      <c r="C350" s="21" t="s">
        <v>1130</v>
      </c>
      <c r="D350" s="22" t="s">
        <v>1131</v>
      </c>
      <c r="E350" s="23" t="s">
        <v>1132</v>
      </c>
      <c r="F350" s="21" t="s">
        <v>48</v>
      </c>
      <c r="G350" s="21" t="s">
        <v>49</v>
      </c>
      <c r="H350" s="21" t="str">
        <f t="shared" si="2"/>
        <v>Wales Co-operative Centre, November 2020, Living In Co-operative &amp; Community-Led Housing During COVID, https://www.housinglin.org.uk/_assets/Resources/Housing/OtherOrganisation/CLH-and-Covid-full-report_eng.pdf</v>
      </c>
      <c r="I350" s="21" t="s">
        <v>167</v>
      </c>
      <c r="J350" s="21" t="s">
        <v>84</v>
      </c>
      <c r="K350" s="21" t="s">
        <v>85</v>
      </c>
      <c r="L350" s="24" t="b">
        <v>0</v>
      </c>
      <c r="M350" s="24" t="b">
        <v>0</v>
      </c>
      <c r="N350" s="24" t="b">
        <v>0</v>
      </c>
      <c r="O350" s="24" t="b">
        <v>0</v>
      </c>
      <c r="P350" s="24" t="b">
        <v>0</v>
      </c>
      <c r="Q350" s="24" t="b">
        <v>0</v>
      </c>
      <c r="R350" s="24" t="b">
        <v>0</v>
      </c>
      <c r="S350" s="24" t="b">
        <v>0</v>
      </c>
      <c r="T350" s="24" t="b">
        <v>0</v>
      </c>
      <c r="U350" s="24" t="b">
        <v>0</v>
      </c>
      <c r="V350" s="24" t="b">
        <v>0</v>
      </c>
      <c r="W350" s="24" t="b">
        <v>0</v>
      </c>
      <c r="X350" s="25" t="b">
        <v>1</v>
      </c>
      <c r="Y350" s="21" t="s">
        <v>1133</v>
      </c>
      <c r="Z350" s="32" t="s">
        <v>1136</v>
      </c>
      <c r="AA350" s="27" t="s">
        <v>53</v>
      </c>
      <c r="AB350" s="23" t="str">
        <f t="shared" si="6"/>
        <v>negative</v>
      </c>
      <c r="AC350" s="23" t="str">
        <f t="shared" si="4"/>
        <v>Don't know-no relative change</v>
      </c>
      <c r="AD350" s="26"/>
      <c r="AE350" s="26"/>
      <c r="AF350" s="26"/>
      <c r="AG350" s="26"/>
      <c r="AH350" s="26"/>
    </row>
    <row r="351">
      <c r="A351" s="19" t="s">
        <v>1137</v>
      </c>
      <c r="B351" s="20">
        <f t="shared" si="1"/>
        <v>44253</v>
      </c>
      <c r="C351" s="21" t="s">
        <v>1138</v>
      </c>
      <c r="D351" s="22" t="s">
        <v>1139</v>
      </c>
      <c r="E351" s="23" t="s">
        <v>1140</v>
      </c>
      <c r="F351" s="21" t="s">
        <v>160</v>
      </c>
      <c r="G351" s="21" t="s">
        <v>49</v>
      </c>
      <c r="H351" s="21" t="str">
        <f t="shared" si="2"/>
        <v>Wellcome Open Research, 26 February 2021, Experiences of lockdown during the Covid-19 pandemic: descriptive findings from a survey of families in the Born in Bradford study, https://europepmc.org/article/MED/33709038</v>
      </c>
      <c r="I351" s="21" t="s">
        <v>453</v>
      </c>
      <c r="J351" s="21" t="s">
        <v>40</v>
      </c>
      <c r="K351" s="21" t="s">
        <v>51</v>
      </c>
      <c r="L351" s="25" t="b">
        <v>1</v>
      </c>
      <c r="M351" s="25" t="b">
        <v>1</v>
      </c>
      <c r="N351" s="24" t="b">
        <v>0</v>
      </c>
      <c r="O351" s="25" t="b">
        <v>0</v>
      </c>
      <c r="P351" s="24" t="b">
        <v>0</v>
      </c>
      <c r="Q351" s="24" t="b">
        <v>0</v>
      </c>
      <c r="R351" s="24" t="b">
        <v>0</v>
      </c>
      <c r="S351" s="24" t="b">
        <v>0</v>
      </c>
      <c r="T351" s="25" t="b">
        <v>0</v>
      </c>
      <c r="U351" s="24" t="b">
        <v>0</v>
      </c>
      <c r="V351" s="24" t="b">
        <v>0</v>
      </c>
      <c r="W351" s="25" t="b">
        <v>0</v>
      </c>
      <c r="X351" s="25" t="b">
        <v>1</v>
      </c>
      <c r="Y351" s="21" t="s">
        <v>1141</v>
      </c>
      <c r="Z351" s="21" t="s">
        <v>1142</v>
      </c>
      <c r="AA351" s="27" t="s">
        <v>62</v>
      </c>
      <c r="AB351" s="23" t="str">
        <f t="shared" si="6"/>
        <v>negative</v>
      </c>
      <c r="AC351" s="23" t="str">
        <f t="shared" si="4"/>
        <v>Don't know-no relative change</v>
      </c>
      <c r="AD351" s="26"/>
      <c r="AE351" s="26"/>
      <c r="AF351" s="26"/>
      <c r="AG351" s="26"/>
      <c r="AH351" s="26"/>
    </row>
    <row r="352">
      <c r="A352" s="19" t="s">
        <v>359</v>
      </c>
      <c r="B352" s="20">
        <f t="shared" si="1"/>
        <v>43952</v>
      </c>
      <c r="C352" s="21" t="s">
        <v>972</v>
      </c>
      <c r="D352" s="22" t="s">
        <v>973</v>
      </c>
      <c r="E352" s="23" t="s">
        <v>974</v>
      </c>
      <c r="F352" s="21" t="s">
        <v>58</v>
      </c>
      <c r="G352" s="21" t="s">
        <v>87</v>
      </c>
      <c r="H352" s="21" t="str">
        <f t="shared" si="2"/>
        <v>The Fawcett Society, Womens Budget Group, Queen Mary University of London, London School of Economics and Political Science(LSE), May 2020, Disabled women and Covid-19-Research evidence, https://www.fawcettsociety.org.uk/Handlers/Download.ashx?IDMF=dfe86f38-0d6f-423f-890a-150a8dced864</v>
      </c>
      <c r="I352" s="21" t="s">
        <v>39</v>
      </c>
      <c r="J352" s="21" t="s">
        <v>89</v>
      </c>
      <c r="K352" s="21" t="s">
        <v>90</v>
      </c>
      <c r="L352" s="25" t="b">
        <v>1</v>
      </c>
      <c r="M352" s="24" t="b">
        <v>0</v>
      </c>
      <c r="N352" s="25" t="b">
        <v>1</v>
      </c>
      <c r="O352" s="24" t="b">
        <v>0</v>
      </c>
      <c r="P352" s="24" t="b">
        <v>0</v>
      </c>
      <c r="Q352" s="24" t="b">
        <v>0</v>
      </c>
      <c r="R352" s="25" t="b">
        <v>1</v>
      </c>
      <c r="S352" s="24" t="b">
        <v>0</v>
      </c>
      <c r="T352" s="24" t="b">
        <v>0</v>
      </c>
      <c r="U352" s="24" t="b">
        <v>0</v>
      </c>
      <c r="V352" s="24" t="b">
        <v>0</v>
      </c>
      <c r="W352" s="24" t="b">
        <v>0</v>
      </c>
      <c r="X352" s="24" t="b">
        <v>0</v>
      </c>
      <c r="Y352" s="26"/>
      <c r="Z352" s="21" t="s">
        <v>1143</v>
      </c>
      <c r="AA352" s="27" t="s">
        <v>62</v>
      </c>
      <c r="AB352" s="23" t="str">
        <f t="shared" si="6"/>
        <v>negative</v>
      </c>
      <c r="AC352" s="23" t="str">
        <f t="shared" si="4"/>
        <v>Don't know-no relative change</v>
      </c>
      <c r="AD352" s="26"/>
      <c r="AE352" s="26"/>
      <c r="AF352" s="26"/>
      <c r="AG352" s="26"/>
      <c r="AH352" s="26"/>
    </row>
    <row r="353">
      <c r="A353" s="19" t="s">
        <v>1144</v>
      </c>
      <c r="B353" s="20">
        <f t="shared" si="1"/>
        <v>44275</v>
      </c>
      <c r="C353" s="21" t="s">
        <v>1145</v>
      </c>
      <c r="D353" s="22" t="s">
        <v>1146</v>
      </c>
      <c r="E353" s="23" t="s">
        <v>1147</v>
      </c>
      <c r="F353" s="21" t="s">
        <v>106</v>
      </c>
      <c r="G353" s="21" t="s">
        <v>38</v>
      </c>
      <c r="H353" s="21" t="str">
        <f t="shared" si="2"/>
        <v>World Happiness Report, 20 March 2021, Overview: Life under COVID-19, https://worldhappiness.report/ed/2021/overview-life-under-covid-19/</v>
      </c>
      <c r="I353" s="21" t="s">
        <v>1148</v>
      </c>
      <c r="J353" s="21" t="s">
        <v>69</v>
      </c>
      <c r="K353" s="21" t="s">
        <v>69</v>
      </c>
      <c r="L353" s="24" t="b">
        <v>0</v>
      </c>
      <c r="M353" s="24" t="b">
        <v>0</v>
      </c>
      <c r="N353" s="24" t="b">
        <v>0</v>
      </c>
      <c r="O353" s="24" t="b">
        <v>0</v>
      </c>
      <c r="P353" s="24" t="b">
        <v>0</v>
      </c>
      <c r="Q353" s="24" t="b">
        <v>0</v>
      </c>
      <c r="R353" s="24" t="b">
        <v>0</v>
      </c>
      <c r="S353" s="24" t="b">
        <v>0</v>
      </c>
      <c r="T353" s="24" t="b">
        <v>0</v>
      </c>
      <c r="U353" s="24" t="b">
        <v>0</v>
      </c>
      <c r="V353" s="24" t="b">
        <v>0</v>
      </c>
      <c r="W353" s="24" t="b">
        <v>0</v>
      </c>
      <c r="X353" s="25" t="b">
        <v>1</v>
      </c>
      <c r="Y353" s="21" t="s">
        <v>717</v>
      </c>
      <c r="Z353" s="21" t="s">
        <v>1149</v>
      </c>
      <c r="AA353" s="27" t="s">
        <v>53</v>
      </c>
      <c r="AB353" s="23" t="str">
        <f t="shared" si="6"/>
        <v>negative</v>
      </c>
      <c r="AC353" s="23" t="str">
        <f t="shared" si="4"/>
        <v>Don't know-no relative change</v>
      </c>
      <c r="AD353" s="26"/>
      <c r="AE353" s="26"/>
      <c r="AF353" s="26"/>
      <c r="AG353" s="26"/>
      <c r="AH353" s="26"/>
    </row>
    <row r="354">
      <c r="A354" s="19" t="s">
        <v>1144</v>
      </c>
      <c r="B354" s="20">
        <f t="shared" si="1"/>
        <v>44275</v>
      </c>
      <c r="C354" s="21" t="s">
        <v>1145</v>
      </c>
      <c r="D354" s="22" t="s">
        <v>1146</v>
      </c>
      <c r="E354" s="23" t="s">
        <v>1147</v>
      </c>
      <c r="F354" s="21" t="s">
        <v>106</v>
      </c>
      <c r="G354" s="21" t="s">
        <v>38</v>
      </c>
      <c r="H354" s="21" t="str">
        <f t="shared" si="2"/>
        <v>World Happiness Report, 20 March 2021, Overview: Life under COVID-19, https://worldhappiness.report/ed/2021/overview-life-under-covid-19/</v>
      </c>
      <c r="I354" s="21" t="s">
        <v>1148</v>
      </c>
      <c r="J354" s="21" t="s">
        <v>84</v>
      </c>
      <c r="K354" s="21" t="s">
        <v>85</v>
      </c>
      <c r="L354" s="24" t="b">
        <v>0</v>
      </c>
      <c r="M354" s="24" t="b">
        <v>0</v>
      </c>
      <c r="N354" s="24" t="b">
        <v>0</v>
      </c>
      <c r="O354" s="24" t="b">
        <v>0</v>
      </c>
      <c r="P354" s="24" t="b">
        <v>0</v>
      </c>
      <c r="Q354" s="24" t="b">
        <v>0</v>
      </c>
      <c r="R354" s="24" t="b">
        <v>0</v>
      </c>
      <c r="S354" s="24" t="b">
        <v>0</v>
      </c>
      <c r="T354" s="24" t="b">
        <v>0</v>
      </c>
      <c r="U354" s="25" t="b">
        <v>1</v>
      </c>
      <c r="V354" s="24" t="b">
        <v>0</v>
      </c>
      <c r="W354" s="24" t="b">
        <v>0</v>
      </c>
      <c r="X354" s="24" t="b">
        <v>0</v>
      </c>
      <c r="Y354" s="26"/>
      <c r="Z354" s="21" t="s">
        <v>1150</v>
      </c>
      <c r="AA354" s="27" t="s">
        <v>62</v>
      </c>
      <c r="AB354" s="23" t="str">
        <f t="shared" si="6"/>
        <v>negative</v>
      </c>
      <c r="AC354" s="23" t="str">
        <f t="shared" si="4"/>
        <v>Don't know-no relative change</v>
      </c>
      <c r="AD354" s="26"/>
      <c r="AE354" s="26"/>
      <c r="AF354" s="26"/>
      <c r="AG354" s="26"/>
      <c r="AH354" s="26"/>
    </row>
    <row r="355">
      <c r="A355" s="19" t="s">
        <v>1144</v>
      </c>
      <c r="B355" s="20">
        <f t="shared" si="1"/>
        <v>44275</v>
      </c>
      <c r="C355" s="21" t="s">
        <v>1145</v>
      </c>
      <c r="D355" s="22" t="s">
        <v>1146</v>
      </c>
      <c r="E355" s="23" t="s">
        <v>1147</v>
      </c>
      <c r="F355" s="21" t="s">
        <v>106</v>
      </c>
      <c r="G355" s="21" t="s">
        <v>38</v>
      </c>
      <c r="H355" s="21" t="str">
        <f t="shared" si="2"/>
        <v>World Happiness Report, 20 March 2021, Overview: Life under COVID-19, https://worldhappiness.report/ed/2021/overview-life-under-covid-19/</v>
      </c>
      <c r="I355" s="21" t="s">
        <v>1148</v>
      </c>
      <c r="J355" s="21" t="s">
        <v>40</v>
      </c>
      <c r="K355" s="21" t="s">
        <v>51</v>
      </c>
      <c r="L355" s="24" t="b">
        <v>0</v>
      </c>
      <c r="M355" s="24" t="b">
        <v>0</v>
      </c>
      <c r="N355" s="24" t="b">
        <v>0</v>
      </c>
      <c r="O355" s="24" t="b">
        <v>0</v>
      </c>
      <c r="P355" s="24" t="b">
        <v>0</v>
      </c>
      <c r="Q355" s="24" t="b">
        <v>0</v>
      </c>
      <c r="R355" s="24" t="b">
        <v>0</v>
      </c>
      <c r="S355" s="24" t="b">
        <v>0</v>
      </c>
      <c r="T355" s="24" t="b">
        <v>0</v>
      </c>
      <c r="U355" s="24" t="b">
        <v>0</v>
      </c>
      <c r="V355" s="24" t="b">
        <v>0</v>
      </c>
      <c r="W355" s="24" t="b">
        <v>0</v>
      </c>
      <c r="X355" s="25" t="b">
        <v>1</v>
      </c>
      <c r="Y355" s="21" t="s">
        <v>717</v>
      </c>
      <c r="Z355" s="21" t="s">
        <v>1151</v>
      </c>
      <c r="AA355" s="27" t="s">
        <v>53</v>
      </c>
      <c r="AB355" s="23" t="str">
        <f t="shared" si="6"/>
        <v>negative</v>
      </c>
      <c r="AC355" s="23" t="str">
        <f t="shared" si="4"/>
        <v>Don't know-no relative change</v>
      </c>
      <c r="AD355" s="26"/>
      <c r="AE355" s="26"/>
      <c r="AF355" s="26"/>
      <c r="AG355" s="26"/>
      <c r="AH355" s="26"/>
    </row>
    <row r="356">
      <c r="A356" s="19" t="s">
        <v>1144</v>
      </c>
      <c r="B356" s="20">
        <f t="shared" si="1"/>
        <v>44275</v>
      </c>
      <c r="C356" s="21" t="s">
        <v>1145</v>
      </c>
      <c r="D356" s="22" t="s">
        <v>1146</v>
      </c>
      <c r="E356" s="23" t="s">
        <v>1147</v>
      </c>
      <c r="F356" s="21" t="s">
        <v>106</v>
      </c>
      <c r="G356" s="21" t="s">
        <v>38</v>
      </c>
      <c r="H356" s="21" t="str">
        <f t="shared" si="2"/>
        <v>World Happiness Report, 20 March 2021, Overview: Life under COVID-19, https://worldhappiness.report/ed/2021/overview-life-under-covid-19/</v>
      </c>
      <c r="I356" s="21" t="s">
        <v>1148</v>
      </c>
      <c r="J356" s="21" t="s">
        <v>40</v>
      </c>
      <c r="K356" s="21" t="s">
        <v>51</v>
      </c>
      <c r="L356" s="25" t="b">
        <v>1</v>
      </c>
      <c r="M356" s="24" t="b">
        <v>0</v>
      </c>
      <c r="N356" s="24" t="b">
        <v>0</v>
      </c>
      <c r="O356" s="24" t="b">
        <v>0</v>
      </c>
      <c r="P356" s="24" t="b">
        <v>0</v>
      </c>
      <c r="Q356" s="24" t="b">
        <v>0</v>
      </c>
      <c r="R356" s="24" t="b">
        <v>0</v>
      </c>
      <c r="S356" s="24" t="b">
        <v>0</v>
      </c>
      <c r="T356" s="25" t="b">
        <v>0</v>
      </c>
      <c r="U356" s="25" t="b">
        <v>1</v>
      </c>
      <c r="V356" s="24" t="b">
        <v>0</v>
      </c>
      <c r="W356" s="24" t="b">
        <v>0</v>
      </c>
      <c r="X356" s="24" t="b">
        <v>0</v>
      </c>
      <c r="Y356" s="26"/>
      <c r="Z356" s="21" t="s">
        <v>1152</v>
      </c>
      <c r="AA356" s="27" t="s">
        <v>43</v>
      </c>
      <c r="AB356" s="23" t="str">
        <f t="shared" si="6"/>
        <v>negative</v>
      </c>
      <c r="AC356" s="23" t="str">
        <f t="shared" si="4"/>
        <v>Inequalities widened</v>
      </c>
      <c r="AD356" s="26"/>
      <c r="AE356" s="26"/>
      <c r="AF356" s="26"/>
      <c r="AG356" s="26"/>
      <c r="AH356" s="26"/>
    </row>
    <row r="357">
      <c r="A357" s="19" t="s">
        <v>1144</v>
      </c>
      <c r="B357" s="20">
        <f t="shared" si="1"/>
        <v>44275</v>
      </c>
      <c r="C357" s="21" t="s">
        <v>1145</v>
      </c>
      <c r="D357" s="22" t="s">
        <v>1146</v>
      </c>
      <c r="E357" s="23" t="s">
        <v>1147</v>
      </c>
      <c r="F357" s="21" t="s">
        <v>106</v>
      </c>
      <c r="G357" s="21" t="s">
        <v>38</v>
      </c>
      <c r="H357" s="21" t="str">
        <f t="shared" si="2"/>
        <v>World Happiness Report, 20 March 2021, Overview: Life under COVID-19, https://worldhappiness.report/ed/2021/overview-life-under-covid-19/</v>
      </c>
      <c r="I357" s="21" t="s">
        <v>1148</v>
      </c>
      <c r="J357" s="21" t="s">
        <v>92</v>
      </c>
      <c r="K357" s="21" t="s">
        <v>113</v>
      </c>
      <c r="L357" s="24" t="b">
        <v>0</v>
      </c>
      <c r="M357" s="24" t="b">
        <v>0</v>
      </c>
      <c r="N357" s="24" t="b">
        <v>0</v>
      </c>
      <c r="O357" s="24" t="b">
        <v>0</v>
      </c>
      <c r="P357" s="24" t="b">
        <v>0</v>
      </c>
      <c r="Q357" s="24" t="b">
        <v>0</v>
      </c>
      <c r="R357" s="24" t="b">
        <v>0</v>
      </c>
      <c r="S357" s="24" t="b">
        <v>0</v>
      </c>
      <c r="T357" s="24" t="b">
        <v>0</v>
      </c>
      <c r="U357" s="24" t="b">
        <v>0</v>
      </c>
      <c r="V357" s="24" t="b">
        <v>0</v>
      </c>
      <c r="W357" s="24" t="b">
        <v>0</v>
      </c>
      <c r="X357" s="25" t="b">
        <v>1</v>
      </c>
      <c r="Y357" s="21" t="s">
        <v>1153</v>
      </c>
      <c r="Z357" s="21" t="s">
        <v>1154</v>
      </c>
      <c r="AA357" s="27" t="s">
        <v>74</v>
      </c>
      <c r="AB357" s="23" t="str">
        <f t="shared" si="6"/>
        <v>positive</v>
      </c>
      <c r="AC357" s="23" t="str">
        <f t="shared" si="4"/>
        <v>Don't know-no relative change</v>
      </c>
      <c r="AD357" s="26"/>
      <c r="AE357" s="26"/>
      <c r="AF357" s="26"/>
      <c r="AG357" s="26"/>
      <c r="AH357" s="26"/>
    </row>
    <row r="358">
      <c r="A358" s="19" t="s">
        <v>1144</v>
      </c>
      <c r="B358" s="20">
        <f t="shared" si="1"/>
        <v>44275</v>
      </c>
      <c r="C358" s="21" t="s">
        <v>1145</v>
      </c>
      <c r="D358" s="22" t="s">
        <v>1146</v>
      </c>
      <c r="E358" s="23" t="s">
        <v>1147</v>
      </c>
      <c r="F358" s="21" t="s">
        <v>106</v>
      </c>
      <c r="G358" s="21" t="s">
        <v>38</v>
      </c>
      <c r="H358" s="21" t="str">
        <f t="shared" si="2"/>
        <v>World Happiness Report, 20 March 2021, Overview: Life under COVID-19, https://worldhappiness.report/ed/2021/overview-life-under-covid-19/</v>
      </c>
      <c r="I358" s="21" t="s">
        <v>1148</v>
      </c>
      <c r="J358" s="21" t="s">
        <v>92</v>
      </c>
      <c r="K358" s="21" t="s">
        <v>113</v>
      </c>
      <c r="L358" s="24" t="b">
        <v>0</v>
      </c>
      <c r="M358" s="24" t="b">
        <v>0</v>
      </c>
      <c r="N358" s="24" t="b">
        <v>0</v>
      </c>
      <c r="O358" s="25" t="b">
        <v>1</v>
      </c>
      <c r="P358" s="24" t="b">
        <v>0</v>
      </c>
      <c r="Q358" s="24" t="b">
        <v>0</v>
      </c>
      <c r="R358" s="24" t="b">
        <v>0</v>
      </c>
      <c r="S358" s="24" t="b">
        <v>0</v>
      </c>
      <c r="T358" s="24" t="b">
        <v>0</v>
      </c>
      <c r="U358" s="24" t="b">
        <v>0</v>
      </c>
      <c r="V358" s="24" t="b">
        <v>0</v>
      </c>
      <c r="W358" s="24" t="b">
        <v>0</v>
      </c>
      <c r="X358" s="24" t="b">
        <v>0</v>
      </c>
      <c r="Y358" s="21"/>
      <c r="Z358" s="21" t="s">
        <v>1155</v>
      </c>
      <c r="AA358" s="27" t="s">
        <v>43</v>
      </c>
      <c r="AB358" s="23" t="str">
        <f t="shared" si="6"/>
        <v>negative</v>
      </c>
      <c r="AC358" s="23" t="str">
        <f t="shared" si="4"/>
        <v>Inequalities widened</v>
      </c>
      <c r="AD358" s="26"/>
      <c r="AE358" s="26"/>
      <c r="AF358" s="26"/>
      <c r="AG358" s="26"/>
      <c r="AH358" s="26"/>
    </row>
    <row r="359">
      <c r="A359" s="19" t="s">
        <v>1144</v>
      </c>
      <c r="B359" s="20">
        <f t="shared" si="1"/>
        <v>44275</v>
      </c>
      <c r="C359" s="21" t="s">
        <v>1145</v>
      </c>
      <c r="D359" s="22" t="s">
        <v>1146</v>
      </c>
      <c r="E359" s="23" t="s">
        <v>1147</v>
      </c>
      <c r="F359" s="21" t="s">
        <v>106</v>
      </c>
      <c r="G359" s="21" t="s">
        <v>38</v>
      </c>
      <c r="H359" s="21" t="str">
        <f t="shared" si="2"/>
        <v>World Happiness Report, 20 March 2021, Overview: Life under COVID-19, https://worldhappiness.report/ed/2021/overview-life-under-covid-19/</v>
      </c>
      <c r="I359" s="21" t="s">
        <v>1148</v>
      </c>
      <c r="J359" s="21" t="s">
        <v>147</v>
      </c>
      <c r="K359" s="21" t="s">
        <v>172</v>
      </c>
      <c r="L359" s="24" t="b">
        <v>0</v>
      </c>
      <c r="M359" s="24" t="b">
        <v>0</v>
      </c>
      <c r="N359" s="24" t="b">
        <v>0</v>
      </c>
      <c r="O359" s="24" t="b">
        <v>0</v>
      </c>
      <c r="P359" s="24" t="b">
        <v>0</v>
      </c>
      <c r="Q359" s="24" t="b">
        <v>0</v>
      </c>
      <c r="R359" s="24" t="b">
        <v>0</v>
      </c>
      <c r="S359" s="24" t="b">
        <v>0</v>
      </c>
      <c r="T359" s="25" t="b">
        <v>0</v>
      </c>
      <c r="U359" s="25" t="b">
        <v>1</v>
      </c>
      <c r="V359" s="24" t="b">
        <v>0</v>
      </c>
      <c r="W359" s="25" t="b">
        <v>1</v>
      </c>
      <c r="X359" s="25" t="b">
        <v>0</v>
      </c>
      <c r="Y359" s="26"/>
      <c r="Z359" s="21" t="s">
        <v>1156</v>
      </c>
      <c r="AA359" s="27" t="s">
        <v>62</v>
      </c>
      <c r="AB359" s="23" t="str">
        <f t="shared" si="6"/>
        <v>negative</v>
      </c>
      <c r="AC359" s="23" t="str">
        <f t="shared" si="4"/>
        <v>Don't know-no relative change</v>
      </c>
      <c r="AD359" s="26"/>
      <c r="AE359" s="26"/>
      <c r="AF359" s="26"/>
      <c r="AG359" s="26"/>
      <c r="AH359" s="26"/>
    </row>
    <row r="360">
      <c r="A360" s="19" t="s">
        <v>1144</v>
      </c>
      <c r="B360" s="20">
        <f t="shared" si="1"/>
        <v>44275</v>
      </c>
      <c r="C360" s="21" t="s">
        <v>1145</v>
      </c>
      <c r="D360" s="22" t="s">
        <v>1146</v>
      </c>
      <c r="E360" s="23" t="s">
        <v>1147</v>
      </c>
      <c r="F360" s="21" t="s">
        <v>106</v>
      </c>
      <c r="G360" s="21" t="s">
        <v>38</v>
      </c>
      <c r="H360" s="21" t="str">
        <f t="shared" si="2"/>
        <v>World Happiness Report, 20 March 2021, Overview: Life under COVID-19, https://worldhappiness.report/ed/2021/overview-life-under-covid-19/</v>
      </c>
      <c r="I360" s="21" t="s">
        <v>1148</v>
      </c>
      <c r="J360" s="21" t="s">
        <v>69</v>
      </c>
      <c r="K360" s="21" t="s">
        <v>69</v>
      </c>
      <c r="L360" s="24" t="b">
        <v>0</v>
      </c>
      <c r="M360" s="24" t="b">
        <v>0</v>
      </c>
      <c r="N360" s="24" t="b">
        <v>0</v>
      </c>
      <c r="O360" s="24" t="b">
        <v>0</v>
      </c>
      <c r="P360" s="24" t="b">
        <v>0</v>
      </c>
      <c r="Q360" s="24" t="b">
        <v>0</v>
      </c>
      <c r="R360" s="24" t="b">
        <v>0</v>
      </c>
      <c r="S360" s="24" t="b">
        <v>0</v>
      </c>
      <c r="T360" s="25" t="b">
        <v>0</v>
      </c>
      <c r="U360" s="25" t="b">
        <v>1</v>
      </c>
      <c r="V360" s="24" t="b">
        <v>0</v>
      </c>
      <c r="W360" s="24" t="b">
        <v>0</v>
      </c>
      <c r="X360" s="24" t="b">
        <v>0</v>
      </c>
      <c r="Y360" s="26"/>
      <c r="Z360" s="21" t="s">
        <v>1157</v>
      </c>
      <c r="AA360" s="27" t="s">
        <v>62</v>
      </c>
      <c r="AB360" s="23" t="str">
        <f t="shared" si="6"/>
        <v>negative</v>
      </c>
      <c r="AC360" s="23" t="str">
        <f t="shared" si="4"/>
        <v>Don't know-no relative change</v>
      </c>
      <c r="AD360" s="26"/>
      <c r="AE360" s="26"/>
      <c r="AF360" s="26"/>
      <c r="AG360" s="26"/>
      <c r="AH360" s="26"/>
    </row>
    <row r="361">
      <c r="A361" s="19" t="s">
        <v>1144</v>
      </c>
      <c r="B361" s="20">
        <f t="shared" si="1"/>
        <v>44275</v>
      </c>
      <c r="C361" s="21" t="s">
        <v>1145</v>
      </c>
      <c r="D361" s="22" t="s">
        <v>1146</v>
      </c>
      <c r="E361" s="23" t="s">
        <v>1147</v>
      </c>
      <c r="F361" s="21" t="s">
        <v>106</v>
      </c>
      <c r="G361" s="21" t="s">
        <v>38</v>
      </c>
      <c r="H361" s="21" t="str">
        <f t="shared" si="2"/>
        <v>World Happiness Report, 20 March 2021, Overview: Life under COVID-19, https://worldhappiness.report/ed/2021/overview-life-under-covid-19/</v>
      </c>
      <c r="I361" s="21" t="s">
        <v>1148</v>
      </c>
      <c r="J361" s="21" t="s">
        <v>69</v>
      </c>
      <c r="K361" s="21" t="s">
        <v>69</v>
      </c>
      <c r="L361" s="24" t="b">
        <v>0</v>
      </c>
      <c r="M361" s="24" t="b">
        <v>0</v>
      </c>
      <c r="N361" s="24" t="b">
        <v>0</v>
      </c>
      <c r="O361" s="24" t="b">
        <v>0</v>
      </c>
      <c r="P361" s="24" t="b">
        <v>0</v>
      </c>
      <c r="Q361" s="24" t="b">
        <v>0</v>
      </c>
      <c r="R361" s="24" t="b">
        <v>0</v>
      </c>
      <c r="S361" s="24" t="b">
        <v>0</v>
      </c>
      <c r="T361" s="24" t="b">
        <v>0</v>
      </c>
      <c r="U361" s="24" t="b">
        <v>0</v>
      </c>
      <c r="V361" s="24" t="b">
        <v>0</v>
      </c>
      <c r="W361" s="24" t="b">
        <v>0</v>
      </c>
      <c r="X361" s="25" t="b">
        <v>1</v>
      </c>
      <c r="Y361" s="21" t="s">
        <v>1158</v>
      </c>
      <c r="Z361" s="21" t="s">
        <v>1159</v>
      </c>
      <c r="AA361" s="27" t="s">
        <v>62</v>
      </c>
      <c r="AB361" s="23" t="str">
        <f t="shared" si="6"/>
        <v>negative</v>
      </c>
      <c r="AC361" s="23" t="str">
        <f t="shared" si="4"/>
        <v>Don't know-no relative change</v>
      </c>
      <c r="AD361" s="26"/>
      <c r="AE361" s="26"/>
      <c r="AF361" s="26"/>
      <c r="AG361" s="26"/>
      <c r="AH361" s="26"/>
    </row>
    <row r="362">
      <c r="A362" s="19" t="s">
        <v>1144</v>
      </c>
      <c r="B362" s="20">
        <f t="shared" si="1"/>
        <v>44275</v>
      </c>
      <c r="C362" s="21" t="s">
        <v>1145</v>
      </c>
      <c r="D362" s="22" t="s">
        <v>1146</v>
      </c>
      <c r="E362" s="23" t="s">
        <v>1147</v>
      </c>
      <c r="F362" s="21" t="s">
        <v>106</v>
      </c>
      <c r="G362" s="21" t="s">
        <v>38</v>
      </c>
      <c r="H362" s="21" t="str">
        <f t="shared" si="2"/>
        <v>World Happiness Report, 20 March 2021, Overview: Life under COVID-19, https://worldhappiness.report/ed/2021/overview-life-under-covid-19/</v>
      </c>
      <c r="I362" s="21" t="s">
        <v>1148</v>
      </c>
      <c r="J362" s="21" t="s">
        <v>69</v>
      </c>
      <c r="K362" s="21" t="s">
        <v>69</v>
      </c>
      <c r="L362" s="24" t="b">
        <v>0</v>
      </c>
      <c r="M362" s="24" t="b">
        <v>0</v>
      </c>
      <c r="N362" s="24" t="b">
        <v>0</v>
      </c>
      <c r="O362" s="24" t="b">
        <v>0</v>
      </c>
      <c r="P362" s="24" t="b">
        <v>0</v>
      </c>
      <c r="Q362" s="24" t="b">
        <v>0</v>
      </c>
      <c r="R362" s="24" t="b">
        <v>0</v>
      </c>
      <c r="S362" s="24" t="b">
        <v>0</v>
      </c>
      <c r="T362" s="24" t="b">
        <v>0</v>
      </c>
      <c r="U362" s="24" t="b">
        <v>0</v>
      </c>
      <c r="V362" s="24" t="b">
        <v>0</v>
      </c>
      <c r="W362" s="24" t="b">
        <v>0</v>
      </c>
      <c r="X362" s="25" t="b">
        <v>1</v>
      </c>
      <c r="Y362" s="21" t="s">
        <v>717</v>
      </c>
      <c r="Z362" s="21" t="s">
        <v>1160</v>
      </c>
      <c r="AA362" s="27" t="s">
        <v>313</v>
      </c>
      <c r="AB362" s="23" t="str">
        <f t="shared" si="6"/>
        <v>negative</v>
      </c>
      <c r="AC362" s="23" t="str">
        <f t="shared" si="4"/>
        <v>inequalities narrowed</v>
      </c>
      <c r="AD362" s="26"/>
      <c r="AE362" s="26"/>
      <c r="AF362" s="26"/>
      <c r="AG362" s="26"/>
      <c r="AH362" s="26"/>
    </row>
    <row r="363">
      <c r="A363" s="19" t="s">
        <v>413</v>
      </c>
      <c r="B363" s="20">
        <f t="shared" si="1"/>
        <v>44317</v>
      </c>
      <c r="C363" s="21" t="s">
        <v>1161</v>
      </c>
      <c r="D363" s="22" t="s">
        <v>1162</v>
      </c>
      <c r="E363" s="23" t="s">
        <v>1163</v>
      </c>
      <c r="F363" s="21" t="s">
        <v>120</v>
      </c>
      <c r="G363" s="21" t="s">
        <v>38</v>
      </c>
      <c r="H363" s="21" t="str">
        <f t="shared" si="2"/>
        <v>WWCWB, May 2021, Wellbeing of men and women in the UK: Anxiety in women, exacerbated by Covid-19, https://whatworkswellbeing.org/resources/wellbeing-of-men-and-women-in-the-uk-anxiety-in-women-exacerbated-by-covid-19/?mc_cid=9b064b2669&amp;mc_eid=8296a83eec</v>
      </c>
      <c r="I363" s="30" t="s">
        <v>39</v>
      </c>
      <c r="J363" s="21" t="s">
        <v>69</v>
      </c>
      <c r="K363" s="21" t="s">
        <v>69</v>
      </c>
      <c r="L363" s="25" t="b">
        <v>1</v>
      </c>
      <c r="M363" s="24" t="b">
        <v>0</v>
      </c>
      <c r="N363" s="24" t="b">
        <v>0</v>
      </c>
      <c r="O363" s="24" t="b">
        <v>0</v>
      </c>
      <c r="P363" s="24" t="b">
        <v>0</v>
      </c>
      <c r="Q363" s="24" t="b">
        <v>0</v>
      </c>
      <c r="R363" s="24" t="b">
        <v>0</v>
      </c>
      <c r="S363" s="24" t="b">
        <v>0</v>
      </c>
      <c r="T363" s="24" t="b">
        <v>0</v>
      </c>
      <c r="U363" s="24" t="b">
        <v>0</v>
      </c>
      <c r="V363" s="24" t="b">
        <v>0</v>
      </c>
      <c r="W363" s="24" t="b">
        <v>0</v>
      </c>
      <c r="X363" s="24" t="b">
        <v>0</v>
      </c>
      <c r="Y363" s="26"/>
      <c r="Z363" s="54" t="s">
        <v>1164</v>
      </c>
      <c r="AA363" s="27" t="s">
        <v>594</v>
      </c>
      <c r="AB363" s="23" t="str">
        <f t="shared" si="6"/>
        <v>negative</v>
      </c>
      <c r="AC363" s="23" t="str">
        <f t="shared" si="4"/>
        <v>Don't know-no relative change</v>
      </c>
      <c r="AD363" s="26"/>
      <c r="AE363" s="26"/>
      <c r="AF363" s="26"/>
      <c r="AG363" s="26"/>
      <c r="AH363" s="26"/>
    </row>
    <row r="364">
      <c r="A364" s="19" t="s">
        <v>199</v>
      </c>
      <c r="B364" s="20">
        <f t="shared" si="1"/>
        <v>44287</v>
      </c>
      <c r="C364" s="21" t="s">
        <v>1161</v>
      </c>
      <c r="D364" s="22" t="s">
        <v>1165</v>
      </c>
      <c r="E364" s="23" t="s">
        <v>1166</v>
      </c>
      <c r="F364" s="21" t="s">
        <v>120</v>
      </c>
      <c r="G364" s="21" t="s">
        <v>38</v>
      </c>
      <c r="H364" s="21" t="str">
        <f t="shared" si="2"/>
        <v>WWCWB, April 2021, Wellbeing and age: the triple dip, https://whatworkswellbeing.org/resources/wellbeing-and-age-the-triple-dip/</v>
      </c>
      <c r="I364" s="21" t="s">
        <v>39</v>
      </c>
      <c r="J364" s="21" t="s">
        <v>69</v>
      </c>
      <c r="K364" s="21" t="s">
        <v>69</v>
      </c>
      <c r="L364" s="25" t="b">
        <v>0</v>
      </c>
      <c r="M364" s="24" t="b">
        <v>0</v>
      </c>
      <c r="N364" s="24" t="b">
        <v>0</v>
      </c>
      <c r="O364" s="24" t="b">
        <v>0</v>
      </c>
      <c r="P364" s="24" t="b">
        <v>0</v>
      </c>
      <c r="Q364" s="24" t="b">
        <v>0</v>
      </c>
      <c r="R364" s="24" t="b">
        <v>0</v>
      </c>
      <c r="S364" s="24" t="b">
        <v>0</v>
      </c>
      <c r="T364" s="25" t="b">
        <v>1</v>
      </c>
      <c r="U364" s="24" t="b">
        <v>0</v>
      </c>
      <c r="V364" s="24" t="b">
        <v>0</v>
      </c>
      <c r="W364" s="24" t="b">
        <v>0</v>
      </c>
      <c r="X364" s="24" t="b">
        <v>0</v>
      </c>
      <c r="Y364" s="26"/>
      <c r="Z364" s="21" t="s">
        <v>1167</v>
      </c>
      <c r="AA364" s="27" t="s">
        <v>594</v>
      </c>
      <c r="AB364" s="23" t="str">
        <f t="shared" si="6"/>
        <v>negative</v>
      </c>
      <c r="AC364" s="23" t="str">
        <f t="shared" si="4"/>
        <v>Don't know-no relative change</v>
      </c>
      <c r="AD364" s="26"/>
      <c r="AE364" s="26"/>
      <c r="AF364" s="26"/>
      <c r="AG364" s="26"/>
      <c r="AH364" s="26"/>
    </row>
    <row r="365">
      <c r="A365" s="19" t="s">
        <v>413</v>
      </c>
      <c r="B365" s="20">
        <f t="shared" si="1"/>
        <v>44317</v>
      </c>
      <c r="C365" s="21" t="s">
        <v>1161</v>
      </c>
      <c r="D365" s="22" t="s">
        <v>1168</v>
      </c>
      <c r="E365" s="23" t="s">
        <v>1169</v>
      </c>
      <c r="F365" s="21" t="s">
        <v>120</v>
      </c>
      <c r="G365" s="21" t="s">
        <v>38</v>
      </c>
      <c r="H365" s="21" t="str">
        <f t="shared" si="2"/>
        <v>WWCWB, May 2021, Wellbeing and employment: While working is good for wellbeing, retiring is better., https://whatworkswellbeing.org/resources/wellbeing-and-employment-while-working-is-good-for-wellbeing-retiring-is-better/?mc_cid=8686220730&amp;mc_eid=8296a83eec</v>
      </c>
      <c r="I365" s="21" t="s">
        <v>39</v>
      </c>
      <c r="J365" s="21" t="s">
        <v>69</v>
      </c>
      <c r="K365" s="21" t="s">
        <v>69</v>
      </c>
      <c r="L365" s="25" t="b">
        <v>0</v>
      </c>
      <c r="M365" s="25" t="b">
        <v>1</v>
      </c>
      <c r="N365" s="24" t="b">
        <v>0</v>
      </c>
      <c r="O365" s="24" t="b">
        <v>0</v>
      </c>
      <c r="P365" s="24" t="b">
        <v>0</v>
      </c>
      <c r="Q365" s="24" t="b">
        <v>0</v>
      </c>
      <c r="R365" s="24" t="b">
        <v>0</v>
      </c>
      <c r="S365" s="24" t="b">
        <v>0</v>
      </c>
      <c r="T365" s="25" t="b">
        <v>0</v>
      </c>
      <c r="U365" s="24" t="b">
        <v>0</v>
      </c>
      <c r="V365" s="24" t="b">
        <v>0</v>
      </c>
      <c r="W365" s="24" t="b">
        <v>0</v>
      </c>
      <c r="X365" s="25" t="b">
        <v>1</v>
      </c>
      <c r="Y365" s="21" t="s">
        <v>454</v>
      </c>
      <c r="Z365" s="21" t="s">
        <v>1170</v>
      </c>
      <c r="AA365" s="27" t="s">
        <v>594</v>
      </c>
      <c r="AB365" s="23" t="str">
        <f t="shared" si="6"/>
        <v>negative</v>
      </c>
      <c r="AC365" s="23" t="str">
        <f t="shared" si="4"/>
        <v>Don't know-no relative change</v>
      </c>
      <c r="AD365" s="26"/>
      <c r="AE365" s="26"/>
      <c r="AF365" s="26"/>
      <c r="AG365" s="26"/>
      <c r="AH365" s="26"/>
    </row>
    <row r="366">
      <c r="A366" s="19" t="s">
        <v>1171</v>
      </c>
      <c r="B366" s="29" t="str">
        <f t="shared" si="1"/>
        <v>n.d.</v>
      </c>
      <c r="C366" s="21" t="s">
        <v>1161</v>
      </c>
      <c r="D366" s="21" t="s">
        <v>1172</v>
      </c>
      <c r="E366" s="23" t="s">
        <v>1172</v>
      </c>
      <c r="F366" s="21" t="s">
        <v>120</v>
      </c>
      <c r="G366" s="21" t="s">
        <v>38</v>
      </c>
      <c r="H366" s="21" t="str">
        <f t="shared" si="2"/>
        <v>WWCWB, unpublished, n/a, n/a</v>
      </c>
      <c r="I366" s="21" t="s">
        <v>39</v>
      </c>
      <c r="J366" s="21" t="s">
        <v>69</v>
      </c>
      <c r="K366" s="21" t="s">
        <v>69</v>
      </c>
      <c r="L366" s="25" t="b">
        <v>0</v>
      </c>
      <c r="M366" s="25" t="b">
        <v>0</v>
      </c>
      <c r="N366" s="24" t="b">
        <v>0</v>
      </c>
      <c r="O366" s="24" t="b">
        <v>0</v>
      </c>
      <c r="P366" s="24" t="b">
        <v>0</v>
      </c>
      <c r="Q366" s="25" t="b">
        <v>1</v>
      </c>
      <c r="R366" s="24" t="b">
        <v>0</v>
      </c>
      <c r="S366" s="24" t="b">
        <v>0</v>
      </c>
      <c r="T366" s="25" t="b">
        <v>0</v>
      </c>
      <c r="U366" s="24" t="b">
        <v>0</v>
      </c>
      <c r="V366" s="24" t="b">
        <v>0</v>
      </c>
      <c r="W366" s="24" t="b">
        <v>0</v>
      </c>
      <c r="X366" s="24" t="b">
        <v>0</v>
      </c>
      <c r="Y366" s="26"/>
      <c r="Z366" s="21" t="s">
        <v>1173</v>
      </c>
      <c r="AA366" s="27" t="s">
        <v>594</v>
      </c>
      <c r="AB366" s="23" t="str">
        <f t="shared" si="6"/>
        <v>negative</v>
      </c>
      <c r="AC366" s="23" t="str">
        <f t="shared" si="4"/>
        <v>Don't know-no relative change</v>
      </c>
      <c r="AD366" s="26"/>
      <c r="AE366" s="26"/>
      <c r="AF366" s="26"/>
      <c r="AG366" s="26"/>
      <c r="AH366" s="26"/>
    </row>
    <row r="367">
      <c r="A367" s="19" t="s">
        <v>1171</v>
      </c>
      <c r="B367" s="29" t="str">
        <f t="shared" si="1"/>
        <v>n.d.</v>
      </c>
      <c r="C367" s="21" t="s">
        <v>1161</v>
      </c>
      <c r="D367" s="21" t="s">
        <v>1172</v>
      </c>
      <c r="E367" s="23" t="s">
        <v>1172</v>
      </c>
      <c r="F367" s="21" t="s">
        <v>120</v>
      </c>
      <c r="G367" s="21" t="s">
        <v>38</v>
      </c>
      <c r="H367" s="21" t="str">
        <f t="shared" si="2"/>
        <v>WWCWB, unpublished, n/a, n/a</v>
      </c>
      <c r="I367" s="21" t="s">
        <v>39</v>
      </c>
      <c r="J367" s="21" t="s">
        <v>69</v>
      </c>
      <c r="K367" s="21" t="s">
        <v>69</v>
      </c>
      <c r="L367" s="25" t="b">
        <v>0</v>
      </c>
      <c r="M367" s="25" t="b">
        <v>0</v>
      </c>
      <c r="N367" s="24" t="b">
        <v>0</v>
      </c>
      <c r="O367" s="24" t="b">
        <v>0</v>
      </c>
      <c r="P367" s="24" t="b">
        <v>0</v>
      </c>
      <c r="Q367" s="25" t="b">
        <v>0</v>
      </c>
      <c r="R367" s="24" t="b">
        <v>0</v>
      </c>
      <c r="S367" s="25" t="b">
        <v>0</v>
      </c>
      <c r="T367" s="25" t="b">
        <v>0</v>
      </c>
      <c r="U367" s="25" t="b">
        <v>1</v>
      </c>
      <c r="V367" s="24" t="b">
        <v>0</v>
      </c>
      <c r="W367" s="25" t="b">
        <v>0</v>
      </c>
      <c r="X367" s="25" t="b">
        <v>0</v>
      </c>
      <c r="Y367" s="26"/>
      <c r="Z367" s="21" t="s">
        <v>1174</v>
      </c>
      <c r="AA367" s="27" t="s">
        <v>594</v>
      </c>
      <c r="AB367" s="23" t="str">
        <f t="shared" si="6"/>
        <v>negative</v>
      </c>
      <c r="AC367" s="23" t="str">
        <f t="shared" si="4"/>
        <v>Don't know-no relative change</v>
      </c>
      <c r="AD367" s="26"/>
      <c r="AE367" s="26"/>
      <c r="AF367" s="26"/>
      <c r="AG367" s="26"/>
      <c r="AH367" s="26"/>
    </row>
    <row r="368">
      <c r="A368" s="19" t="s">
        <v>1171</v>
      </c>
      <c r="B368" s="29" t="str">
        <f t="shared" si="1"/>
        <v>n.d.</v>
      </c>
      <c r="C368" s="21" t="s">
        <v>1161</v>
      </c>
      <c r="D368" s="21" t="s">
        <v>1172</v>
      </c>
      <c r="E368" s="23" t="s">
        <v>1172</v>
      </c>
      <c r="F368" s="21" t="s">
        <v>120</v>
      </c>
      <c r="G368" s="21" t="s">
        <v>38</v>
      </c>
      <c r="H368" s="21" t="str">
        <f t="shared" si="2"/>
        <v>WWCWB, unpublished, n/a, n/a</v>
      </c>
      <c r="I368" s="21" t="s">
        <v>39</v>
      </c>
      <c r="J368" s="21" t="s">
        <v>69</v>
      </c>
      <c r="K368" s="21" t="s">
        <v>69</v>
      </c>
      <c r="L368" s="25" t="b">
        <v>0</v>
      </c>
      <c r="M368" s="25" t="b">
        <v>0</v>
      </c>
      <c r="N368" s="24" t="b">
        <v>0</v>
      </c>
      <c r="O368" s="24" t="b">
        <v>0</v>
      </c>
      <c r="P368" s="24" t="b">
        <v>0</v>
      </c>
      <c r="Q368" s="25" t="b">
        <v>0</v>
      </c>
      <c r="R368" s="24" t="b">
        <v>0</v>
      </c>
      <c r="S368" s="25" t="b">
        <v>0</v>
      </c>
      <c r="T368" s="25" t="b">
        <v>0</v>
      </c>
      <c r="U368" s="25" t="b">
        <v>0</v>
      </c>
      <c r="V368" s="24" t="b">
        <v>0</v>
      </c>
      <c r="W368" s="25" t="b">
        <v>0</v>
      </c>
      <c r="X368" s="25" t="b">
        <v>1</v>
      </c>
      <c r="Y368" s="21" t="s">
        <v>1175</v>
      </c>
      <c r="Z368" s="21" t="s">
        <v>1176</v>
      </c>
      <c r="AA368" s="27" t="s">
        <v>313</v>
      </c>
      <c r="AB368" s="23" t="str">
        <f t="shared" si="6"/>
        <v>negative</v>
      </c>
      <c r="AC368" s="23" t="str">
        <f t="shared" si="4"/>
        <v>inequalities narrowed</v>
      </c>
      <c r="AD368" s="26"/>
      <c r="AE368" s="26"/>
      <c r="AF368" s="26"/>
      <c r="AG368" s="26"/>
      <c r="AH368" s="26"/>
    </row>
    <row r="369">
      <c r="A369" s="19" t="s">
        <v>63</v>
      </c>
      <c r="B369" s="29" t="str">
        <f t="shared" si="1"/>
        <v>n.d.</v>
      </c>
      <c r="C369" s="21" t="s">
        <v>1177</v>
      </c>
      <c r="D369" s="22" t="s">
        <v>1178</v>
      </c>
      <c r="E369" s="23" t="s">
        <v>1179</v>
      </c>
      <c r="F369" s="21" t="s">
        <v>58</v>
      </c>
      <c r="G369" s="21" t="s">
        <v>87</v>
      </c>
      <c r="H369" s="21" t="str">
        <f t="shared" si="2"/>
        <v>YouGov, 2020, YouGov Survey Results: Dating, https://docs.cdn.yougov.com/l2llsos027/YouGov%20-%20dating.pdf</v>
      </c>
      <c r="I369" s="21" t="s">
        <v>39</v>
      </c>
      <c r="J369" s="21" t="s">
        <v>92</v>
      </c>
      <c r="K369" s="21" t="s">
        <v>93</v>
      </c>
      <c r="L369" s="24" t="b">
        <v>0</v>
      </c>
      <c r="M369" s="24" t="b">
        <v>0</v>
      </c>
      <c r="N369" s="24" t="b">
        <v>0</v>
      </c>
      <c r="O369" s="24" t="b">
        <v>0</v>
      </c>
      <c r="P369" s="24" t="b">
        <v>0</v>
      </c>
      <c r="Q369" s="25" t="b">
        <v>1</v>
      </c>
      <c r="R369" s="24" t="b">
        <v>0</v>
      </c>
      <c r="S369" s="24" t="b">
        <v>0</v>
      </c>
      <c r="T369" s="24" t="b">
        <v>0</v>
      </c>
      <c r="U369" s="24" t="b">
        <v>0</v>
      </c>
      <c r="V369" s="24" t="b">
        <v>0</v>
      </c>
      <c r="W369" s="24" t="b">
        <v>0</v>
      </c>
      <c r="X369" s="24" t="b">
        <v>0</v>
      </c>
      <c r="Y369" s="26"/>
      <c r="Z369" s="21" t="s">
        <v>1180</v>
      </c>
      <c r="AA369" s="27" t="s">
        <v>53</v>
      </c>
      <c r="AB369" s="23" t="str">
        <f t="shared" si="6"/>
        <v>negative</v>
      </c>
      <c r="AC369" s="23" t="str">
        <f t="shared" si="4"/>
        <v>Don't know-no relative change</v>
      </c>
      <c r="AD369" s="26"/>
      <c r="AE369" s="26"/>
      <c r="AF369" s="26"/>
      <c r="AG369" s="26"/>
      <c r="AH369" s="26"/>
    </row>
    <row r="370">
      <c r="A370" s="19" t="s">
        <v>661</v>
      </c>
      <c r="B370" s="20">
        <f t="shared" si="1"/>
        <v>43990</v>
      </c>
      <c r="C370" s="30" t="s">
        <v>1177</v>
      </c>
      <c r="D370" s="22" t="s">
        <v>1181</v>
      </c>
      <c r="E370" s="23" t="s">
        <v>1182</v>
      </c>
      <c r="F370" s="21" t="s">
        <v>58</v>
      </c>
      <c r="G370" s="21" t="s">
        <v>49</v>
      </c>
      <c r="H370" s="21" t="str">
        <f t="shared" si="2"/>
        <v>YouGov, 08 June 2020, How are parents coping with home schooling?, https://yougov.co.uk/topics/education/articles-reports/2020/06/08/how-are-parents-coping-home-schooling</v>
      </c>
      <c r="I370" s="21" t="s">
        <v>68</v>
      </c>
      <c r="J370" s="21" t="s">
        <v>183</v>
      </c>
      <c r="K370" s="21" t="s">
        <v>323</v>
      </c>
      <c r="L370" s="24" t="b">
        <v>0</v>
      </c>
      <c r="M370" s="24" t="b">
        <v>0</v>
      </c>
      <c r="N370" s="24" t="b">
        <v>0</v>
      </c>
      <c r="O370" s="24" t="b">
        <v>0</v>
      </c>
      <c r="P370" s="24" t="b">
        <v>0</v>
      </c>
      <c r="Q370" s="24" t="b">
        <v>0</v>
      </c>
      <c r="R370" s="24" t="b">
        <v>0</v>
      </c>
      <c r="S370" s="25" t="b">
        <v>1</v>
      </c>
      <c r="T370" s="24" t="b">
        <v>0</v>
      </c>
      <c r="U370" s="25" t="b">
        <v>1</v>
      </c>
      <c r="V370" s="24" t="b">
        <v>0</v>
      </c>
      <c r="W370" s="25" t="b">
        <v>1</v>
      </c>
      <c r="X370" s="25" t="b">
        <v>0</v>
      </c>
      <c r="Y370" s="26"/>
      <c r="Z370" s="21" t="s">
        <v>1183</v>
      </c>
      <c r="AA370" s="27" t="s">
        <v>62</v>
      </c>
      <c r="AB370" s="23" t="str">
        <f t="shared" si="6"/>
        <v>negative</v>
      </c>
      <c r="AC370" s="23" t="str">
        <f t="shared" si="4"/>
        <v>Don't know-no relative change</v>
      </c>
      <c r="AD370" s="26"/>
      <c r="AE370" s="26"/>
      <c r="AF370" s="26"/>
      <c r="AG370" s="26"/>
      <c r="AH370" s="26"/>
    </row>
    <row r="371">
      <c r="A371" s="19" t="s">
        <v>512</v>
      </c>
      <c r="B371" s="20">
        <f t="shared" si="1"/>
        <v>43998</v>
      </c>
      <c r="C371" s="21" t="s">
        <v>1177</v>
      </c>
      <c r="D371" s="22" t="s">
        <v>1184</v>
      </c>
      <c r="E371" s="23" t="s">
        <v>1185</v>
      </c>
      <c r="F371" s="21" t="s">
        <v>58</v>
      </c>
      <c r="G371" s="21" t="s">
        <v>87</v>
      </c>
      <c r="H371" s="21" t="str">
        <f t="shared" si="2"/>
        <v>YouGov, 16 June 2020, The impact of COVID-19 on key workers' mental health, https://yougov.co.uk/topics/economy/articles-reports/2020/06/16/key-workers-struggling-stress-anxiety-and-sleeping</v>
      </c>
      <c r="I371" s="21" t="s">
        <v>68</v>
      </c>
      <c r="J371" s="21" t="s">
        <v>40</v>
      </c>
      <c r="K371" s="21" t="s">
        <v>51</v>
      </c>
      <c r="L371" s="24" t="b">
        <v>0</v>
      </c>
      <c r="M371" s="24" t="b">
        <v>0</v>
      </c>
      <c r="N371" s="24" t="b">
        <v>0</v>
      </c>
      <c r="O371" s="24" t="b">
        <v>0</v>
      </c>
      <c r="P371" s="24" t="b">
        <v>0</v>
      </c>
      <c r="Q371" s="24" t="b">
        <v>0</v>
      </c>
      <c r="R371" s="24" t="b">
        <v>0</v>
      </c>
      <c r="S371" s="24" t="b">
        <v>0</v>
      </c>
      <c r="T371" s="24" t="b">
        <v>0</v>
      </c>
      <c r="U371" s="24" t="b">
        <v>0</v>
      </c>
      <c r="V371" s="24" t="b">
        <v>0</v>
      </c>
      <c r="W371" s="25" t="b">
        <v>1</v>
      </c>
      <c r="X371" s="25" t="b">
        <v>0</v>
      </c>
      <c r="Y371" s="26"/>
      <c r="Z371" s="21" t="s">
        <v>1186</v>
      </c>
      <c r="AA371" s="27" t="s">
        <v>62</v>
      </c>
      <c r="AB371" s="23" t="str">
        <f t="shared" si="6"/>
        <v>negative</v>
      </c>
      <c r="AC371" s="23" t="str">
        <f t="shared" si="4"/>
        <v>Don't know-no relative change</v>
      </c>
      <c r="AD371" s="26"/>
      <c r="AE371" s="26"/>
      <c r="AF371" s="26"/>
      <c r="AG371" s="26"/>
      <c r="AH371" s="26"/>
    </row>
    <row r="372">
      <c r="A372" s="19" t="s">
        <v>640</v>
      </c>
      <c r="B372" s="20">
        <f t="shared" si="1"/>
        <v>44044</v>
      </c>
      <c r="C372" s="21" t="s">
        <v>859</v>
      </c>
      <c r="D372" s="22" t="s">
        <v>855</v>
      </c>
      <c r="E372" s="23" t="s">
        <v>860</v>
      </c>
      <c r="F372" s="21" t="s">
        <v>58</v>
      </c>
      <c r="G372" s="21" t="s">
        <v>49</v>
      </c>
      <c r="H372" s="21" t="str">
        <f t="shared" si="2"/>
        <v>Runnymede Trust, August 2020, Over-Exposed and Under-Protected The Devastating Impact of COVID-19 on Black and Minority Ethnic Communities in Great Britain, https://www.runnymedetrust.org/uploads/Runnymede%20Covid19%20Survey%20report%20v2.pdf?mc_cid=6dae588c8e&amp;mc_eid=54c7c13a4a</v>
      </c>
      <c r="I372" s="21" t="s">
        <v>68</v>
      </c>
      <c r="J372" s="21" t="s">
        <v>84</v>
      </c>
      <c r="K372" s="21" t="s">
        <v>108</v>
      </c>
      <c r="L372" s="24" t="b">
        <v>0</v>
      </c>
      <c r="M372" s="25" t="b">
        <v>1</v>
      </c>
      <c r="N372" s="24" t="b">
        <v>0</v>
      </c>
      <c r="O372" s="24" t="b">
        <v>0</v>
      </c>
      <c r="P372" s="24" t="b">
        <v>0</v>
      </c>
      <c r="Q372" s="24" t="b">
        <v>0</v>
      </c>
      <c r="R372" s="24" t="b">
        <v>0</v>
      </c>
      <c r="S372" s="24" t="b">
        <v>0</v>
      </c>
      <c r="T372" s="24" t="b">
        <v>0</v>
      </c>
      <c r="U372" s="24" t="b">
        <v>0</v>
      </c>
      <c r="V372" s="24" t="b">
        <v>0</v>
      </c>
      <c r="W372" s="24" t="b">
        <v>0</v>
      </c>
      <c r="X372" s="24" t="b">
        <v>0</v>
      </c>
      <c r="Y372" s="26"/>
      <c r="Z372" s="21" t="s">
        <v>1187</v>
      </c>
      <c r="AA372" s="27" t="s">
        <v>62</v>
      </c>
      <c r="AB372" s="23" t="str">
        <f t="shared" si="6"/>
        <v>negative</v>
      </c>
      <c r="AC372" s="23" t="str">
        <f t="shared" si="4"/>
        <v>Don't know-no relative change</v>
      </c>
      <c r="AD372" s="26"/>
      <c r="AE372" s="26"/>
      <c r="AF372" s="26"/>
      <c r="AG372" s="26"/>
      <c r="AH372" s="26"/>
    </row>
    <row r="373">
      <c r="A373" s="19" t="s">
        <v>602</v>
      </c>
      <c r="B373" s="20">
        <f t="shared" si="1"/>
        <v>44295</v>
      </c>
      <c r="C373" s="30" t="s">
        <v>1188</v>
      </c>
      <c r="D373" s="22" t="s">
        <v>1189</v>
      </c>
      <c r="E373" s="23" t="s">
        <v>1190</v>
      </c>
      <c r="F373" s="21" t="s">
        <v>125</v>
      </c>
      <c r="G373" s="21" t="s">
        <v>38</v>
      </c>
      <c r="H373" s="21" t="str">
        <f t="shared" si="2"/>
        <v>Journal of Epidemiol Community Health, 9 April 2021, Impact of lockdown on key workers: findings from the COVID-19 survey in four UK national longitudinal studies, https://jech.bmj.com/content/early/2021/04/08/jech-2020-215889.abstract</v>
      </c>
      <c r="I373" s="21" t="s">
        <v>39</v>
      </c>
      <c r="J373" s="21" t="s">
        <v>147</v>
      </c>
      <c r="K373" s="21" t="s">
        <v>172</v>
      </c>
      <c r="L373" s="24" t="b">
        <v>0</v>
      </c>
      <c r="M373" s="24" t="b">
        <v>0</v>
      </c>
      <c r="N373" s="24" t="b">
        <v>0</v>
      </c>
      <c r="O373" s="24" t="b">
        <v>0</v>
      </c>
      <c r="P373" s="24" t="b">
        <v>0</v>
      </c>
      <c r="Q373" s="24" t="b">
        <v>0</v>
      </c>
      <c r="R373" s="24" t="b">
        <v>0</v>
      </c>
      <c r="S373" s="24" t="b">
        <v>0</v>
      </c>
      <c r="T373" s="24" t="b">
        <v>0</v>
      </c>
      <c r="U373" s="24" t="b">
        <v>0</v>
      </c>
      <c r="V373" s="24" t="b">
        <v>0</v>
      </c>
      <c r="W373" s="25" t="b">
        <v>1</v>
      </c>
      <c r="X373" s="25" t="b">
        <v>0</v>
      </c>
      <c r="Y373" s="26"/>
      <c r="Z373" s="21" t="s">
        <v>1191</v>
      </c>
      <c r="AA373" s="27" t="s">
        <v>62</v>
      </c>
      <c r="AB373" s="23" t="str">
        <f t="shared" si="6"/>
        <v>negative</v>
      </c>
      <c r="AC373" s="23" t="str">
        <f t="shared" si="4"/>
        <v>Don't know-no relative change</v>
      </c>
      <c r="AD373" s="26"/>
      <c r="AE373" s="26"/>
      <c r="AF373" s="26"/>
      <c r="AG373" s="26"/>
      <c r="AH373" s="26"/>
    </row>
    <row r="374">
      <c r="A374" s="19" t="s">
        <v>1192</v>
      </c>
      <c r="B374" s="20">
        <f t="shared" si="1"/>
        <v>44299</v>
      </c>
      <c r="C374" s="30" t="s">
        <v>1193</v>
      </c>
      <c r="D374" s="22" t="s">
        <v>1194</v>
      </c>
      <c r="E374" s="23" t="s">
        <v>1195</v>
      </c>
      <c r="F374" s="21" t="s">
        <v>58</v>
      </c>
      <c r="G374" s="21" t="s">
        <v>49</v>
      </c>
      <c r="H374" s="21" t="str">
        <f t="shared" si="2"/>
        <v>MedRxiv (preprint), 13 April 2021, COVID-19 and mortality risk in patients with psychiatric disorders, https://www.medrxiv.org/content/10.1101/2021.04.08.21255046v1</v>
      </c>
      <c r="I374" s="21" t="s">
        <v>39</v>
      </c>
      <c r="J374" s="21" t="s">
        <v>40</v>
      </c>
      <c r="K374" s="21" t="s">
        <v>51</v>
      </c>
      <c r="L374" s="24" t="b">
        <v>0</v>
      </c>
      <c r="M374" s="24" t="b">
        <v>0</v>
      </c>
      <c r="N374" s="24" t="b">
        <v>0</v>
      </c>
      <c r="O374" s="25" t="b">
        <v>1</v>
      </c>
      <c r="P374" s="24" t="b">
        <v>0</v>
      </c>
      <c r="Q374" s="24" t="b">
        <v>0</v>
      </c>
      <c r="R374" s="24" t="b">
        <v>0</v>
      </c>
      <c r="S374" s="24" t="b">
        <v>0</v>
      </c>
      <c r="T374" s="24" t="b">
        <v>0</v>
      </c>
      <c r="U374" s="24" t="b">
        <v>0</v>
      </c>
      <c r="V374" s="24" t="b">
        <v>0</v>
      </c>
      <c r="W374" s="24" t="b">
        <v>0</v>
      </c>
      <c r="X374" s="24" t="b">
        <v>0</v>
      </c>
      <c r="Y374" s="26"/>
      <c r="Z374" s="21" t="s">
        <v>1196</v>
      </c>
      <c r="AA374" s="27" t="s">
        <v>62</v>
      </c>
      <c r="AB374" s="23" t="str">
        <f t="shared" si="6"/>
        <v>negative</v>
      </c>
      <c r="AC374" s="23" t="str">
        <f t="shared" si="4"/>
        <v>Don't know-no relative change</v>
      </c>
      <c r="AD374" s="26"/>
      <c r="AE374" s="26"/>
      <c r="AF374" s="26"/>
      <c r="AG374" s="26"/>
      <c r="AH374" s="26"/>
    </row>
    <row r="375">
      <c r="A375" s="19" t="s">
        <v>307</v>
      </c>
      <c r="B375" s="20">
        <f t="shared" si="1"/>
        <v>44256</v>
      </c>
      <c r="C375" s="30" t="s">
        <v>1197</v>
      </c>
      <c r="D375" s="22" t="s">
        <v>1198</v>
      </c>
      <c r="E375" s="23" t="s">
        <v>1199</v>
      </c>
      <c r="F375" s="21" t="s">
        <v>160</v>
      </c>
      <c r="G375" s="21" t="s">
        <v>49</v>
      </c>
      <c r="H375" s="21" t="str">
        <f t="shared" si="2"/>
        <v>SSM- Population Health (journal), March 2021, Changing living arrangements and stress during Covid-19 lockdown: Evidence from four birth cohorts in the UK, https://www.sciencedirect.com/science/article/pii/S2352827321000367?via%3Dihub</v>
      </c>
      <c r="I375" s="21" t="s">
        <v>39</v>
      </c>
      <c r="J375" s="21" t="s">
        <v>40</v>
      </c>
      <c r="K375" s="21" t="s">
        <v>51</v>
      </c>
      <c r="L375" s="24" t="b">
        <v>0</v>
      </c>
      <c r="M375" s="24" t="b">
        <v>0</v>
      </c>
      <c r="N375" s="24" t="b">
        <v>0</v>
      </c>
      <c r="O375" s="24" t="b">
        <v>0</v>
      </c>
      <c r="P375" s="24" t="b">
        <v>0</v>
      </c>
      <c r="Q375" s="24" t="b">
        <v>0</v>
      </c>
      <c r="R375" s="24" t="b">
        <v>0</v>
      </c>
      <c r="S375" s="24" t="b">
        <v>0</v>
      </c>
      <c r="T375" s="25" t="b">
        <v>1</v>
      </c>
      <c r="U375" s="24" t="b">
        <v>0</v>
      </c>
      <c r="V375" s="24" t="b">
        <v>0</v>
      </c>
      <c r="W375" s="24" t="b">
        <v>0</v>
      </c>
      <c r="X375" s="24" t="b">
        <v>0</v>
      </c>
      <c r="Y375" s="26"/>
      <c r="Z375" s="21" t="s">
        <v>1200</v>
      </c>
      <c r="AA375" s="27" t="s">
        <v>62</v>
      </c>
      <c r="AB375" s="23" t="str">
        <f t="shared" si="6"/>
        <v>negative</v>
      </c>
      <c r="AC375" s="23" t="str">
        <f t="shared" si="4"/>
        <v>Don't know-no relative change</v>
      </c>
      <c r="AD375" s="26"/>
      <c r="AE375" s="26"/>
      <c r="AF375" s="26"/>
      <c r="AG375" s="26"/>
      <c r="AH375" s="26"/>
    </row>
    <row r="376">
      <c r="A376" s="19" t="s">
        <v>1201</v>
      </c>
      <c r="B376" s="20">
        <f t="shared" si="1"/>
        <v>43994</v>
      </c>
      <c r="C376" s="30" t="s">
        <v>1193</v>
      </c>
      <c r="D376" s="22" t="s">
        <v>1202</v>
      </c>
      <c r="E376" s="23" t="s">
        <v>1203</v>
      </c>
      <c r="F376" s="21" t="s">
        <v>58</v>
      </c>
      <c r="G376" s="21" t="s">
        <v>49</v>
      </c>
      <c r="H376" s="21" t="str">
        <f t="shared" si="2"/>
        <v>MedRxiv (preprint), 12 June 2020, Ethnicity  and outcomes in patients hospitalised with COVID-19 infection in East London:  an observational cohort study, https://www.medrxiv.org/content/10.1101/2020.06.10.20127621v1</v>
      </c>
      <c r="I376" s="21" t="s">
        <v>1204</v>
      </c>
      <c r="J376" s="21" t="s">
        <v>40</v>
      </c>
      <c r="K376" s="21" t="s">
        <v>41</v>
      </c>
      <c r="L376" s="25" t="b">
        <v>1</v>
      </c>
      <c r="M376" s="25" t="b">
        <v>1</v>
      </c>
      <c r="N376" s="24" t="b">
        <v>0</v>
      </c>
      <c r="O376" s="24" t="b">
        <v>0</v>
      </c>
      <c r="P376" s="24" t="b">
        <v>0</v>
      </c>
      <c r="Q376" s="24" t="b">
        <v>0</v>
      </c>
      <c r="R376" s="24" t="b">
        <v>0</v>
      </c>
      <c r="S376" s="24" t="b">
        <v>0</v>
      </c>
      <c r="T376" s="24" t="b">
        <v>0</v>
      </c>
      <c r="U376" s="24" t="b">
        <v>0</v>
      </c>
      <c r="V376" s="24" t="b">
        <v>0</v>
      </c>
      <c r="W376" s="24" t="b">
        <v>0</v>
      </c>
      <c r="X376" s="24" t="b">
        <v>0</v>
      </c>
      <c r="Y376" s="26"/>
      <c r="Z376" s="21" t="s">
        <v>1205</v>
      </c>
      <c r="AA376" s="27" t="s">
        <v>62</v>
      </c>
      <c r="AB376" s="23" t="str">
        <f t="shared" si="6"/>
        <v>negative</v>
      </c>
      <c r="AC376" s="23" t="str">
        <f t="shared" si="4"/>
        <v>Don't know-no relative change</v>
      </c>
      <c r="AD376" s="26"/>
      <c r="AE376" s="26"/>
      <c r="AF376" s="26"/>
      <c r="AG376" s="26"/>
      <c r="AH376" s="26"/>
    </row>
    <row r="377">
      <c r="A377" s="19" t="s">
        <v>1206</v>
      </c>
      <c r="B377" s="20">
        <f t="shared" si="1"/>
        <v>43924</v>
      </c>
      <c r="C377" s="30" t="s">
        <v>1193</v>
      </c>
      <c r="D377" s="22" t="s">
        <v>1207</v>
      </c>
      <c r="E377" s="23" t="s">
        <v>1208</v>
      </c>
      <c r="F377" s="21" t="s">
        <v>58</v>
      </c>
      <c r="G377" s="21" t="s">
        <v>49</v>
      </c>
      <c r="H377" s="21" t="str">
        <f t="shared" si="2"/>
        <v>MedRxiv (preprint), April 03, 2020, Perceptions and behavioural responses of the general public during the COVID-19 pandemic: A cross-sectional survey of UK Adults, https://www.medrxiv.org/content/10.1101/2020.04.01.20050039v1</v>
      </c>
      <c r="I377" s="21" t="s">
        <v>39</v>
      </c>
      <c r="J377" s="21" t="s">
        <v>40</v>
      </c>
      <c r="K377" s="21" t="s">
        <v>41</v>
      </c>
      <c r="L377" s="24" t="b">
        <v>0</v>
      </c>
      <c r="M377" s="25" t="b">
        <v>1</v>
      </c>
      <c r="N377" s="24" t="b">
        <v>0</v>
      </c>
      <c r="O377" s="24" t="b">
        <v>0</v>
      </c>
      <c r="P377" s="24" t="b">
        <v>0</v>
      </c>
      <c r="Q377" s="24" t="b">
        <v>0</v>
      </c>
      <c r="R377" s="24" t="b">
        <v>0</v>
      </c>
      <c r="S377" s="24" t="b">
        <v>0</v>
      </c>
      <c r="T377" s="24" t="b">
        <v>0</v>
      </c>
      <c r="U377" s="24" t="b">
        <v>0</v>
      </c>
      <c r="V377" s="24" t="b">
        <v>0</v>
      </c>
      <c r="W377" s="24" t="b">
        <v>0</v>
      </c>
      <c r="X377" s="24" t="b">
        <v>0</v>
      </c>
      <c r="Y377" s="26"/>
      <c r="Z377" s="21" t="s">
        <v>1209</v>
      </c>
      <c r="AA377" s="27" t="s">
        <v>62</v>
      </c>
      <c r="AB377" s="23" t="str">
        <f t="shared" si="6"/>
        <v>negative</v>
      </c>
      <c r="AC377" s="23" t="str">
        <f t="shared" si="4"/>
        <v>Don't know-no relative change</v>
      </c>
      <c r="AD377" s="26"/>
      <c r="AE377" s="26"/>
      <c r="AF377" s="26"/>
      <c r="AG377" s="26"/>
      <c r="AH377" s="26"/>
    </row>
    <row r="378">
      <c r="A378" s="19" t="s">
        <v>1210</v>
      </c>
      <c r="B378" s="20">
        <f t="shared" si="1"/>
        <v>44276</v>
      </c>
      <c r="C378" s="30" t="s">
        <v>1211</v>
      </c>
      <c r="D378" s="22" t="s">
        <v>1212</v>
      </c>
      <c r="E378" s="23" t="s">
        <v>1213</v>
      </c>
      <c r="F378" s="21" t="s">
        <v>58</v>
      </c>
      <c r="G378" s="21" t="s">
        <v>49</v>
      </c>
      <c r="H378" s="21" t="str">
        <f t="shared" si="2"/>
        <v>European Journal of Public Health (journal), 21 March 2021, Ethnic minorities and COVID-19: examining whether excess risk is mediated through deprivation, https://academic.oup.com/eurpub/advance-article/doi/10.1093/eurpub/ckab041/6179315</v>
      </c>
      <c r="I378" s="21" t="s">
        <v>39</v>
      </c>
      <c r="J378" s="21" t="s">
        <v>40</v>
      </c>
      <c r="K378" s="21" t="s">
        <v>41</v>
      </c>
      <c r="L378" s="24" t="b">
        <v>0</v>
      </c>
      <c r="M378" s="25" t="b">
        <v>1</v>
      </c>
      <c r="N378" s="24" t="b">
        <v>0</v>
      </c>
      <c r="O378" s="24" t="b">
        <v>0</v>
      </c>
      <c r="P378" s="24" t="b">
        <v>0</v>
      </c>
      <c r="Q378" s="24" t="b">
        <v>0</v>
      </c>
      <c r="R378" s="24" t="b">
        <v>0</v>
      </c>
      <c r="S378" s="24" t="b">
        <v>0</v>
      </c>
      <c r="T378" s="24" t="b">
        <v>0</v>
      </c>
      <c r="U378" s="24" t="b">
        <v>0</v>
      </c>
      <c r="V378" s="24" t="b">
        <v>0</v>
      </c>
      <c r="W378" s="24" t="b">
        <v>0</v>
      </c>
      <c r="X378" s="24" t="b">
        <v>0</v>
      </c>
      <c r="Y378" s="21"/>
      <c r="Z378" s="21" t="s">
        <v>1214</v>
      </c>
      <c r="AA378" s="27" t="s">
        <v>62</v>
      </c>
      <c r="AB378" s="23" t="str">
        <f t="shared" si="6"/>
        <v>negative</v>
      </c>
      <c r="AC378" s="23" t="str">
        <f t="shared" si="4"/>
        <v>Don't know-no relative change</v>
      </c>
      <c r="AD378" s="26"/>
      <c r="AE378" s="26"/>
      <c r="AF378" s="26"/>
      <c r="AG378" s="26"/>
      <c r="AH378" s="26"/>
    </row>
    <row r="379">
      <c r="A379" s="19" t="s">
        <v>445</v>
      </c>
      <c r="B379" s="20">
        <f t="shared" si="1"/>
        <v>44293</v>
      </c>
      <c r="C379" s="30" t="s">
        <v>1193</v>
      </c>
      <c r="D379" s="22" t="s">
        <v>446</v>
      </c>
      <c r="E379" s="23" t="s">
        <v>447</v>
      </c>
      <c r="F379" s="21" t="s">
        <v>67</v>
      </c>
      <c r="G379" s="21" t="s">
        <v>49</v>
      </c>
      <c r="H379" s="21" t="str">
        <f t="shared" si="2"/>
        <v>MedRxiv (preprint), 7 April 2021, Mental health inequalities in healthcare, economic, and housing disruption during COVID-19: an investigation in 12 longitudinal studies, https://www.medrxiv.org/content/10.1101/2021.04.01.21254765v1</v>
      </c>
      <c r="I379" s="21" t="s">
        <v>39</v>
      </c>
      <c r="J379" s="21" t="s">
        <v>40</v>
      </c>
      <c r="K379" s="21" t="s">
        <v>51</v>
      </c>
      <c r="L379" s="24" t="b">
        <v>0</v>
      </c>
      <c r="M379" s="24" t="b">
        <v>0</v>
      </c>
      <c r="N379" s="24" t="b">
        <v>0</v>
      </c>
      <c r="O379" s="25" t="b">
        <v>1</v>
      </c>
      <c r="P379" s="24" t="b">
        <v>0</v>
      </c>
      <c r="Q379" s="24" t="b">
        <v>0</v>
      </c>
      <c r="R379" s="24" t="b">
        <v>0</v>
      </c>
      <c r="S379" s="24" t="b">
        <v>0</v>
      </c>
      <c r="T379" s="24" t="b">
        <v>0</v>
      </c>
      <c r="U379" s="24" t="b">
        <v>0</v>
      </c>
      <c r="V379" s="24" t="b">
        <v>0</v>
      </c>
      <c r="W379" s="24" t="b">
        <v>0</v>
      </c>
      <c r="X379" s="24" t="b">
        <v>0</v>
      </c>
      <c r="Y379" s="26"/>
      <c r="Z379" s="21" t="s">
        <v>1215</v>
      </c>
      <c r="AA379" s="27" t="s">
        <v>43</v>
      </c>
      <c r="AB379" s="23" t="str">
        <f t="shared" si="6"/>
        <v>negative</v>
      </c>
      <c r="AC379" s="23" t="str">
        <f t="shared" si="4"/>
        <v>Inequalities widened</v>
      </c>
      <c r="AD379" s="26"/>
      <c r="AE379" s="26"/>
      <c r="AF379" s="26"/>
      <c r="AG379" s="26"/>
      <c r="AH379" s="26"/>
    </row>
    <row r="380">
      <c r="A380" s="19" t="s">
        <v>1216</v>
      </c>
      <c r="B380" s="20">
        <f t="shared" si="1"/>
        <v>44264</v>
      </c>
      <c r="C380" s="30" t="s">
        <v>1217</v>
      </c>
      <c r="D380" s="22" t="s">
        <v>1218</v>
      </c>
      <c r="E380" s="23" t="s">
        <v>1219</v>
      </c>
      <c r="F380" s="21" t="s">
        <v>58</v>
      </c>
      <c r="G380" s="21" t="s">
        <v>49</v>
      </c>
      <c r="H380" s="21" t="str">
        <f t="shared" si="2"/>
        <v>Journal of Sleep Research, 9 March 2021, Shift work is associated with increased risk of COVID‐19: Findings from the UK Biobank cohort, https://onlinelibrary.wiley.com/doi/10.1111/jsr.13326</v>
      </c>
      <c r="I380" s="21" t="s">
        <v>39</v>
      </c>
      <c r="J380" s="21" t="s">
        <v>147</v>
      </c>
      <c r="K380" s="21" t="s">
        <v>172</v>
      </c>
      <c r="L380" s="24" t="b">
        <v>0</v>
      </c>
      <c r="M380" s="25" t="b">
        <v>1</v>
      </c>
      <c r="N380" s="24" t="b">
        <v>0</v>
      </c>
      <c r="O380" s="24" t="b">
        <v>0</v>
      </c>
      <c r="P380" s="24" t="b">
        <v>0</v>
      </c>
      <c r="Q380" s="24" t="b">
        <v>0</v>
      </c>
      <c r="R380" s="24" t="b">
        <v>0</v>
      </c>
      <c r="S380" s="24" t="b">
        <v>0</v>
      </c>
      <c r="T380" s="24" t="b">
        <v>0</v>
      </c>
      <c r="U380" s="24" t="b">
        <v>0</v>
      </c>
      <c r="V380" s="24" t="b">
        <v>0</v>
      </c>
      <c r="W380" s="25" t="b">
        <v>1</v>
      </c>
      <c r="X380" s="25" t="b">
        <v>1</v>
      </c>
      <c r="Y380" s="21" t="s">
        <v>1220</v>
      </c>
      <c r="Z380" s="21" t="s">
        <v>1221</v>
      </c>
      <c r="AA380" s="27" t="s">
        <v>62</v>
      </c>
      <c r="AB380" s="23" t="str">
        <f t="shared" si="6"/>
        <v>negative</v>
      </c>
      <c r="AC380" s="23" t="str">
        <f t="shared" si="4"/>
        <v>Don't know-no relative change</v>
      </c>
      <c r="AD380" s="26"/>
      <c r="AE380" s="26"/>
      <c r="AF380" s="26"/>
      <c r="AG380" s="26"/>
      <c r="AH380" s="26"/>
    </row>
    <row r="381">
      <c r="A381" s="31" t="s">
        <v>102</v>
      </c>
      <c r="B381" s="20">
        <f t="shared" si="1"/>
        <v>44271</v>
      </c>
      <c r="C381" s="50" t="s">
        <v>241</v>
      </c>
      <c r="D381" s="33" t="s">
        <v>242</v>
      </c>
      <c r="E381" s="34" t="s">
        <v>243</v>
      </c>
      <c r="F381" s="32" t="s">
        <v>125</v>
      </c>
      <c r="G381" s="21" t="s">
        <v>38</v>
      </c>
      <c r="H381" s="21" t="str">
        <f t="shared" si="2"/>
        <v>Gender, work &amp; organisation (journal), 16 March 2021, Couples' changing work patterns in the United Kingdom and the United States during the COVID‐19 pandemic, https://onlinelibrary.wiley.com/doi/10.1111/gwao.12661</v>
      </c>
      <c r="I381" s="32" t="s">
        <v>1019</v>
      </c>
      <c r="J381" s="32" t="s">
        <v>147</v>
      </c>
      <c r="K381" s="32" t="s">
        <v>172</v>
      </c>
      <c r="L381" s="35" t="b">
        <v>0</v>
      </c>
      <c r="M381" s="35" t="b">
        <v>0</v>
      </c>
      <c r="N381" s="35" t="b">
        <v>0</v>
      </c>
      <c r="O381" s="35" t="b">
        <v>0</v>
      </c>
      <c r="P381" s="35" t="b">
        <v>0</v>
      </c>
      <c r="Q381" s="36" t="b">
        <v>1</v>
      </c>
      <c r="R381" s="35" t="b">
        <v>0</v>
      </c>
      <c r="S381" s="35" t="b">
        <v>0</v>
      </c>
      <c r="T381" s="35" t="b">
        <v>0</v>
      </c>
      <c r="U381" s="36" t="b">
        <v>1</v>
      </c>
      <c r="V381" s="35" t="b">
        <v>0</v>
      </c>
      <c r="W381" s="36" t="b">
        <v>1</v>
      </c>
      <c r="X381" s="36" t="b">
        <v>0</v>
      </c>
      <c r="Y381" s="32"/>
      <c r="Z381" s="32" t="s">
        <v>1222</v>
      </c>
      <c r="AA381" s="38" t="s">
        <v>62</v>
      </c>
      <c r="AB381" s="23" t="str">
        <f t="shared" si="6"/>
        <v>negative</v>
      </c>
      <c r="AC381" s="23" t="str">
        <f t="shared" si="4"/>
        <v>Don't know-no relative change</v>
      </c>
      <c r="AD381" s="37"/>
      <c r="AE381" s="37"/>
      <c r="AF381" s="37"/>
      <c r="AG381" s="37"/>
      <c r="AH381" s="37"/>
    </row>
    <row r="382">
      <c r="A382" s="19" t="s">
        <v>435</v>
      </c>
      <c r="B382" s="20">
        <f t="shared" si="1"/>
        <v>44268</v>
      </c>
      <c r="C382" s="30" t="s">
        <v>1193</v>
      </c>
      <c r="D382" s="22" t="s">
        <v>437</v>
      </c>
      <c r="E382" s="23" t="s">
        <v>438</v>
      </c>
      <c r="F382" s="21" t="s">
        <v>160</v>
      </c>
      <c r="G382" s="21" t="s">
        <v>49</v>
      </c>
      <c r="H382" s="21" t="str">
        <f t="shared" si="2"/>
        <v>MedRxiv (preprint), 13 March 2021, Limits of lockdown: characterising essential contacts during strict physical distancing, https://www.medrxiv.org/content/10.1101/2021.03.12.21253484v1</v>
      </c>
      <c r="I382" s="21" t="s">
        <v>59</v>
      </c>
      <c r="J382" s="21" t="s">
        <v>147</v>
      </c>
      <c r="K382" s="21" t="s">
        <v>172</v>
      </c>
      <c r="L382" s="24" t="b">
        <v>0</v>
      </c>
      <c r="M382" s="24" t="b">
        <v>0</v>
      </c>
      <c r="N382" s="24" t="b">
        <v>0</v>
      </c>
      <c r="O382" s="24" t="b">
        <v>0</v>
      </c>
      <c r="P382" s="24" t="b">
        <v>0</v>
      </c>
      <c r="Q382" s="24" t="b">
        <v>0</v>
      </c>
      <c r="R382" s="24" t="b">
        <v>0</v>
      </c>
      <c r="S382" s="24" t="b">
        <v>0</v>
      </c>
      <c r="T382" s="24" t="b">
        <v>0</v>
      </c>
      <c r="U382" s="24" t="b">
        <v>0</v>
      </c>
      <c r="V382" s="24" t="b">
        <v>0</v>
      </c>
      <c r="W382" s="25" t="b">
        <v>1</v>
      </c>
      <c r="X382" s="25" t="b">
        <v>0</v>
      </c>
      <c r="Y382" s="26"/>
      <c r="Z382" s="21" t="s">
        <v>1223</v>
      </c>
      <c r="AA382" s="27" t="s">
        <v>62</v>
      </c>
      <c r="AB382" s="23" t="str">
        <f t="shared" si="6"/>
        <v>negative</v>
      </c>
      <c r="AC382" s="23" t="str">
        <f t="shared" si="4"/>
        <v>Don't know-no relative change</v>
      </c>
      <c r="AD382" s="26"/>
      <c r="AE382" s="26"/>
      <c r="AF382" s="26"/>
      <c r="AG382" s="26"/>
      <c r="AH382" s="26"/>
    </row>
    <row r="383">
      <c r="A383" s="19" t="s">
        <v>898</v>
      </c>
      <c r="B383" s="20">
        <f t="shared" si="1"/>
        <v>44308</v>
      </c>
      <c r="C383" s="30" t="s">
        <v>1224</v>
      </c>
      <c r="D383" s="22" t="s">
        <v>1225</v>
      </c>
      <c r="E383" s="23" t="s">
        <v>1226</v>
      </c>
      <c r="F383" s="21" t="s">
        <v>160</v>
      </c>
      <c r="G383" s="21" t="s">
        <v>49</v>
      </c>
      <c r="H383" s="21" t="str">
        <f t="shared" si="2"/>
        <v>Health Economics (journal), 22 April 2021, Unmet health care need and income‐Related horizontal equity in use of health care during the COVID‐19 pandemic, https://onlinelibrary.wiley.com/doi/full/10.1002/hec.4282</v>
      </c>
      <c r="I383" s="21" t="s">
        <v>39</v>
      </c>
      <c r="J383" s="21" t="s">
        <v>40</v>
      </c>
      <c r="K383" s="21" t="s">
        <v>41</v>
      </c>
      <c r="L383" s="24" t="b">
        <v>0</v>
      </c>
      <c r="M383" s="24" t="b">
        <v>0</v>
      </c>
      <c r="N383" s="24" t="b">
        <v>0</v>
      </c>
      <c r="O383" s="24" t="b">
        <v>0</v>
      </c>
      <c r="P383" s="24" t="b">
        <v>0</v>
      </c>
      <c r="Q383" s="24" t="b">
        <v>0</v>
      </c>
      <c r="R383" s="24" t="b">
        <v>0</v>
      </c>
      <c r="S383" s="24" t="b">
        <v>0</v>
      </c>
      <c r="T383" s="24" t="b">
        <v>0</v>
      </c>
      <c r="U383" s="25" t="b">
        <v>1</v>
      </c>
      <c r="V383" s="24" t="b">
        <v>0</v>
      </c>
      <c r="W383" s="24" t="b">
        <v>0</v>
      </c>
      <c r="X383" s="24" t="b">
        <v>0</v>
      </c>
      <c r="Y383" s="26"/>
      <c r="Z383" s="21" t="s">
        <v>1227</v>
      </c>
      <c r="AA383" s="27" t="s">
        <v>594</v>
      </c>
      <c r="AB383" s="23" t="str">
        <f t="shared" si="6"/>
        <v>negative</v>
      </c>
      <c r="AC383" s="23" t="str">
        <f t="shared" si="4"/>
        <v>Don't know-no relative change</v>
      </c>
      <c r="AD383" s="26"/>
      <c r="AE383" s="26"/>
      <c r="AF383" s="26"/>
      <c r="AG383" s="26"/>
      <c r="AH383" s="26"/>
    </row>
    <row r="384">
      <c r="A384" s="19" t="s">
        <v>1201</v>
      </c>
      <c r="B384" s="20">
        <f t="shared" si="1"/>
        <v>43994</v>
      </c>
      <c r="C384" s="30" t="s">
        <v>1228</v>
      </c>
      <c r="D384" s="22" t="s">
        <v>1229</v>
      </c>
      <c r="E384" s="23" t="s">
        <v>1230</v>
      </c>
      <c r="F384" s="21" t="s">
        <v>58</v>
      </c>
      <c r="G384" s="21" t="s">
        <v>49</v>
      </c>
      <c r="H384" s="21" t="str">
        <f t="shared" si="2"/>
        <v>The Conversation, 12 June 2020, Lockdown crime trends: why antisocial behaviour is up, https://theconversation.com/lockdown-crime-trends-why-antisocial-behaviour-is-up-140479</v>
      </c>
      <c r="I384" s="21" t="s">
        <v>1231</v>
      </c>
      <c r="J384" s="21" t="s">
        <v>84</v>
      </c>
      <c r="K384" s="21" t="s">
        <v>256</v>
      </c>
      <c r="L384" s="24" t="b">
        <v>0</v>
      </c>
      <c r="M384" s="24" t="b">
        <v>0</v>
      </c>
      <c r="N384" s="24" t="b">
        <v>0</v>
      </c>
      <c r="O384" s="24" t="b">
        <v>0</v>
      </c>
      <c r="P384" s="24" t="b">
        <v>0</v>
      </c>
      <c r="Q384" s="24" t="b">
        <v>0</v>
      </c>
      <c r="R384" s="24" t="b">
        <v>0</v>
      </c>
      <c r="S384" s="24" t="b">
        <v>0</v>
      </c>
      <c r="T384" s="24" t="b">
        <v>0</v>
      </c>
      <c r="U384" s="24" t="b">
        <v>0</v>
      </c>
      <c r="V384" s="24" t="b">
        <v>0</v>
      </c>
      <c r="W384" s="24" t="b">
        <v>0</v>
      </c>
      <c r="X384" s="25" t="b">
        <v>1</v>
      </c>
      <c r="Y384" s="21" t="s">
        <v>577</v>
      </c>
      <c r="Z384" s="21" t="s">
        <v>1232</v>
      </c>
      <c r="AA384" s="27" t="s">
        <v>74</v>
      </c>
      <c r="AB384" s="23" t="str">
        <f t="shared" si="6"/>
        <v>positive</v>
      </c>
      <c r="AC384" s="23" t="str">
        <f t="shared" si="4"/>
        <v>Don't know-no relative change</v>
      </c>
      <c r="AD384" s="26"/>
      <c r="AE384" s="26"/>
      <c r="AF384" s="26"/>
      <c r="AG384" s="26"/>
      <c r="AH384" s="26"/>
    </row>
    <row r="385">
      <c r="A385" s="19" t="s">
        <v>1201</v>
      </c>
      <c r="B385" s="20">
        <f t="shared" si="1"/>
        <v>43994</v>
      </c>
      <c r="C385" s="30" t="s">
        <v>1228</v>
      </c>
      <c r="D385" s="22" t="s">
        <v>1229</v>
      </c>
      <c r="E385" s="23" t="s">
        <v>1230</v>
      </c>
      <c r="F385" s="21" t="s">
        <v>58</v>
      </c>
      <c r="G385" s="21" t="s">
        <v>49</v>
      </c>
      <c r="H385" s="21" t="str">
        <f t="shared" si="2"/>
        <v>The Conversation, 12 June 2020, Lockdown crime trends: why antisocial behaviour is up, https://theconversation.com/lockdown-crime-trends-why-antisocial-behaviour-is-up-140479</v>
      </c>
      <c r="I385" s="21" t="s">
        <v>1231</v>
      </c>
      <c r="J385" s="21" t="s">
        <v>84</v>
      </c>
      <c r="K385" s="21" t="s">
        <v>256</v>
      </c>
      <c r="L385" s="24" t="b">
        <v>0</v>
      </c>
      <c r="M385" s="24" t="b">
        <v>0</v>
      </c>
      <c r="N385" s="24" t="b">
        <v>0</v>
      </c>
      <c r="O385" s="24" t="b">
        <v>0</v>
      </c>
      <c r="P385" s="24" t="b">
        <v>0</v>
      </c>
      <c r="Q385" s="24" t="b">
        <v>0</v>
      </c>
      <c r="R385" s="24" t="b">
        <v>0</v>
      </c>
      <c r="S385" s="24" t="b">
        <v>0</v>
      </c>
      <c r="T385" s="24" t="b">
        <v>0</v>
      </c>
      <c r="U385" s="24" t="b">
        <v>0</v>
      </c>
      <c r="V385" s="24" t="b">
        <v>0</v>
      </c>
      <c r="W385" s="24" t="b">
        <v>0</v>
      </c>
      <c r="X385" s="25" t="b">
        <v>1</v>
      </c>
      <c r="Y385" s="21" t="s">
        <v>577</v>
      </c>
      <c r="Z385" s="21" t="s">
        <v>1233</v>
      </c>
      <c r="AA385" s="27" t="s">
        <v>53</v>
      </c>
      <c r="AB385" s="23" t="str">
        <f t="shared" si="6"/>
        <v>negative</v>
      </c>
      <c r="AC385" s="23" t="str">
        <f t="shared" si="4"/>
        <v>Don't know-no relative change</v>
      </c>
      <c r="AD385" s="26"/>
      <c r="AE385" s="26"/>
      <c r="AF385" s="26"/>
      <c r="AG385" s="26"/>
      <c r="AH385" s="26"/>
    </row>
    <row r="386">
      <c r="A386" s="19" t="s">
        <v>1015</v>
      </c>
      <c r="B386" s="20">
        <f t="shared" si="1"/>
        <v>43964</v>
      </c>
      <c r="C386" s="30" t="s">
        <v>1234</v>
      </c>
      <c r="D386" s="22" t="s">
        <v>1235</v>
      </c>
      <c r="E386" s="34" t="s">
        <v>1236</v>
      </c>
      <c r="F386" s="21" t="s">
        <v>58</v>
      </c>
      <c r="G386" s="21" t="s">
        <v>87</v>
      </c>
      <c r="H386" s="21" t="str">
        <f t="shared" si="2"/>
        <v>The Guardian (newspaper), 13 May 2020, Anti-Asian hate crimes up 21% in UK during coronavirus crisis, https://www.theguardian.com/world/2020/may/13/anti-asian-hate-crimes-up-21-in-uk-during-coronavirus-crisis</v>
      </c>
      <c r="I386" s="21" t="s">
        <v>39</v>
      </c>
      <c r="J386" s="21" t="s">
        <v>84</v>
      </c>
      <c r="K386" s="21" t="s">
        <v>256</v>
      </c>
      <c r="L386" s="24" t="b">
        <v>0</v>
      </c>
      <c r="M386" s="25" t="b">
        <v>1</v>
      </c>
      <c r="N386" s="24" t="b">
        <v>0</v>
      </c>
      <c r="O386" s="24" t="b">
        <v>0</v>
      </c>
      <c r="P386" s="24" t="b">
        <v>0</v>
      </c>
      <c r="Q386" s="24" t="b">
        <v>0</v>
      </c>
      <c r="R386" s="24" t="b">
        <v>0</v>
      </c>
      <c r="S386" s="24" t="b">
        <v>0</v>
      </c>
      <c r="T386" s="24" t="b">
        <v>0</v>
      </c>
      <c r="U386" s="24" t="b">
        <v>0</v>
      </c>
      <c r="V386" s="24" t="b">
        <v>0</v>
      </c>
      <c r="W386" s="24" t="b">
        <v>0</v>
      </c>
      <c r="X386" s="24" t="b">
        <v>0</v>
      </c>
      <c r="Y386" s="26"/>
      <c r="Z386" s="21" t="s">
        <v>1237</v>
      </c>
      <c r="AA386" s="27" t="s">
        <v>43</v>
      </c>
      <c r="AB386" s="23" t="str">
        <f t="shared" si="6"/>
        <v>negative</v>
      </c>
      <c r="AC386" s="23" t="str">
        <f t="shared" si="4"/>
        <v>Inequalities widened</v>
      </c>
      <c r="AD386" s="26"/>
      <c r="AE386" s="26"/>
      <c r="AF386" s="26"/>
      <c r="AG386" s="26"/>
      <c r="AH386" s="26"/>
    </row>
    <row r="387">
      <c r="A387" s="19" t="s">
        <v>1238</v>
      </c>
      <c r="B387" s="20">
        <f t="shared" si="1"/>
        <v>44005</v>
      </c>
      <c r="C387" s="30" t="s">
        <v>1239</v>
      </c>
      <c r="D387" s="22" t="s">
        <v>1240</v>
      </c>
      <c r="E387" s="23" t="s">
        <v>1241</v>
      </c>
      <c r="F387" s="21" t="s">
        <v>106</v>
      </c>
      <c r="G387" s="21" t="s">
        <v>38</v>
      </c>
      <c r="H387" s="21" t="str">
        <f t="shared" si="2"/>
        <v>Centre for Progressive Policy, 23 June 2020, Why the government needs to pay up before levelling up, https://www.progressive-policy.net/publications/why-the-government-needs-to-pay-up-before-levelling-up#_ftn1</v>
      </c>
      <c r="I387" s="21" t="s">
        <v>39</v>
      </c>
      <c r="J387" s="21" t="s">
        <v>84</v>
      </c>
      <c r="K387" s="21" t="s">
        <v>85</v>
      </c>
      <c r="L387" s="24" t="b">
        <v>0</v>
      </c>
      <c r="M387" s="24" t="b">
        <v>0</v>
      </c>
      <c r="N387" s="24" t="b">
        <v>0</v>
      </c>
      <c r="O387" s="24" t="b">
        <v>0</v>
      </c>
      <c r="P387" s="24" t="b">
        <v>0</v>
      </c>
      <c r="Q387" s="24" t="b">
        <v>0</v>
      </c>
      <c r="R387" s="24" t="b">
        <v>0</v>
      </c>
      <c r="S387" s="24" t="b">
        <v>0</v>
      </c>
      <c r="T387" s="24" t="b">
        <v>0</v>
      </c>
      <c r="U387" s="24" t="b">
        <v>0</v>
      </c>
      <c r="V387" s="24" t="b">
        <v>0</v>
      </c>
      <c r="W387" s="24" t="b">
        <v>0</v>
      </c>
      <c r="X387" s="25" t="b">
        <v>1</v>
      </c>
      <c r="Y387" s="21" t="s">
        <v>1242</v>
      </c>
      <c r="Z387" s="21" t="s">
        <v>1243</v>
      </c>
      <c r="AA387" s="27" t="s">
        <v>43</v>
      </c>
      <c r="AB387" s="23" t="str">
        <f t="shared" si="6"/>
        <v>negative</v>
      </c>
      <c r="AC387" s="23" t="str">
        <f t="shared" si="4"/>
        <v>Inequalities widened</v>
      </c>
      <c r="AD387" s="26"/>
      <c r="AE387" s="26"/>
      <c r="AF387" s="26"/>
      <c r="AG387" s="26"/>
      <c r="AH387" s="26"/>
    </row>
    <row r="388">
      <c r="A388" s="19" t="s">
        <v>359</v>
      </c>
      <c r="B388" s="20">
        <f t="shared" si="1"/>
        <v>43952</v>
      </c>
      <c r="C388" s="21" t="s">
        <v>456</v>
      </c>
      <c r="D388" s="22" t="s">
        <v>472</v>
      </c>
      <c r="E388" s="23" t="s">
        <v>473</v>
      </c>
      <c r="F388" s="21" t="s">
        <v>67</v>
      </c>
      <c r="G388" s="21" t="s">
        <v>87</v>
      </c>
      <c r="H388" s="21" t="str">
        <f t="shared" si="2"/>
        <v>Mental Health Foundation, May 2020, The COVID-19 pandemic, financial Inequality and mental health, https://www.mentalhealth.org.uk/sites/default/files/MHF%20The%20COVID-19%20Pandemic%201.pdf</v>
      </c>
      <c r="I388" s="21" t="s">
        <v>1244</v>
      </c>
      <c r="J388" s="21" t="s">
        <v>40</v>
      </c>
      <c r="K388" s="21" t="s">
        <v>51</v>
      </c>
      <c r="L388" s="24" t="b">
        <v>0</v>
      </c>
      <c r="M388" s="24" t="b">
        <v>0</v>
      </c>
      <c r="N388" s="24" t="b">
        <v>0</v>
      </c>
      <c r="O388" s="25" t="b">
        <v>1</v>
      </c>
      <c r="P388" s="24" t="b">
        <v>0</v>
      </c>
      <c r="Q388" s="24" t="b">
        <v>0</v>
      </c>
      <c r="R388" s="24" t="b">
        <v>0</v>
      </c>
      <c r="S388" s="24" t="b">
        <v>0</v>
      </c>
      <c r="T388" s="24" t="b">
        <v>0</v>
      </c>
      <c r="U388" s="25" t="b">
        <v>1</v>
      </c>
      <c r="V388" s="24" t="b">
        <v>0</v>
      </c>
      <c r="W388" s="24" t="b">
        <v>0</v>
      </c>
      <c r="X388" s="24" t="b">
        <v>0</v>
      </c>
      <c r="Y388" s="26"/>
      <c r="Z388" s="21" t="s">
        <v>1245</v>
      </c>
      <c r="AA388" s="27" t="s">
        <v>62</v>
      </c>
      <c r="AB388" s="23" t="str">
        <f t="shared" si="6"/>
        <v>negative</v>
      </c>
      <c r="AC388" s="23" t="str">
        <f t="shared" si="4"/>
        <v>Don't know-no relative change</v>
      </c>
      <c r="AD388" s="26"/>
      <c r="AE388" s="26"/>
      <c r="AF388" s="26"/>
      <c r="AG388" s="26"/>
      <c r="AH388" s="26"/>
    </row>
    <row r="389">
      <c r="A389" s="19" t="s">
        <v>44</v>
      </c>
      <c r="B389" s="20">
        <f t="shared" si="1"/>
        <v>43983</v>
      </c>
      <c r="C389" s="30" t="s">
        <v>1246</v>
      </c>
      <c r="D389" s="22" t="s">
        <v>1247</v>
      </c>
      <c r="E389" s="23" t="s">
        <v>1248</v>
      </c>
      <c r="F389" s="21" t="s">
        <v>58</v>
      </c>
      <c r="G389" s="21" t="s">
        <v>87</v>
      </c>
      <c r="H389" s="21" t="str">
        <f t="shared" si="2"/>
        <v>Mind, June 2020, The mental health emergency: How has the coronavirus pandemic impacted our mental health? , https://www.mind.org.uk/media-a/5929/the-mental-health-emergency_a4_final.pdf</v>
      </c>
      <c r="I389" s="21" t="s">
        <v>39</v>
      </c>
      <c r="J389" s="21" t="s">
        <v>40</v>
      </c>
      <c r="K389" s="21" t="s">
        <v>51</v>
      </c>
      <c r="L389" s="25" t="b">
        <v>1</v>
      </c>
      <c r="M389" s="24" t="b">
        <v>0</v>
      </c>
      <c r="N389" s="24" t="b">
        <v>0</v>
      </c>
      <c r="O389" s="25" t="b">
        <v>1</v>
      </c>
      <c r="P389" s="24" t="b">
        <v>0</v>
      </c>
      <c r="Q389" s="24" t="b">
        <v>0</v>
      </c>
      <c r="R389" s="24" t="b">
        <v>0</v>
      </c>
      <c r="S389" s="25" t="b">
        <v>1</v>
      </c>
      <c r="T389" s="25" t="b">
        <v>0</v>
      </c>
      <c r="U389" s="25" t="b">
        <v>1</v>
      </c>
      <c r="V389" s="24" t="b">
        <v>0</v>
      </c>
      <c r="W389" s="24" t="b">
        <v>0</v>
      </c>
      <c r="X389" s="24" t="b">
        <v>0</v>
      </c>
      <c r="Y389" s="26"/>
      <c r="Z389" s="21" t="s">
        <v>1249</v>
      </c>
      <c r="AA389" s="27" t="s">
        <v>62</v>
      </c>
      <c r="AB389" s="23" t="str">
        <f t="shared" si="6"/>
        <v>negative</v>
      </c>
      <c r="AC389" s="23" t="str">
        <f t="shared" si="4"/>
        <v>Don't know-no relative change</v>
      </c>
      <c r="AD389" s="26"/>
      <c r="AE389" s="26"/>
      <c r="AF389" s="26"/>
      <c r="AG389" s="26"/>
      <c r="AH389" s="26"/>
    </row>
    <row r="390">
      <c r="A390" s="19" t="s">
        <v>192</v>
      </c>
      <c r="B390" s="20">
        <f t="shared" si="1"/>
        <v>44228</v>
      </c>
      <c r="C390" s="30" t="s">
        <v>1250</v>
      </c>
      <c r="D390" s="22" t="s">
        <v>1251</v>
      </c>
      <c r="E390" s="28" t="s">
        <v>1252</v>
      </c>
      <c r="F390" s="21" t="s">
        <v>67</v>
      </c>
      <c r="G390" s="21" t="s">
        <v>38</v>
      </c>
      <c r="H390" s="21" t="str">
        <f t="shared" si="2"/>
        <v>UK Collaborative Centre for Housing Evidence, February 2021, Interim Report: The COVID-19 crisis response to homelessness in Great Britain, https://housingevidence.ac.uk/wp-content/uploads/2021/02/12544_UoG_CaCHE_Covid_Homelessness_Report-Final.pdf</v>
      </c>
      <c r="I390" s="21" t="s">
        <v>1253</v>
      </c>
      <c r="J390" s="21" t="s">
        <v>84</v>
      </c>
      <c r="K390" s="21" t="s">
        <v>108</v>
      </c>
      <c r="L390" s="24" t="b">
        <v>0</v>
      </c>
      <c r="M390" s="24" t="b">
        <v>0</v>
      </c>
      <c r="N390" s="24" t="b">
        <v>0</v>
      </c>
      <c r="O390" s="24" t="b">
        <v>0</v>
      </c>
      <c r="P390" s="24" t="b">
        <v>0</v>
      </c>
      <c r="Q390" s="24" t="b">
        <v>0</v>
      </c>
      <c r="R390" s="24" t="b">
        <v>0</v>
      </c>
      <c r="S390" s="24" t="b">
        <v>0</v>
      </c>
      <c r="T390" s="24" t="b">
        <v>0</v>
      </c>
      <c r="U390" s="24" t="b">
        <v>0</v>
      </c>
      <c r="V390" s="24" t="b">
        <v>0</v>
      </c>
      <c r="W390" s="24" t="b">
        <v>0</v>
      </c>
      <c r="X390" s="25" t="b">
        <v>1</v>
      </c>
      <c r="Y390" s="21" t="s">
        <v>190</v>
      </c>
      <c r="Z390" s="21" t="s">
        <v>1254</v>
      </c>
      <c r="AA390" s="27" t="s">
        <v>74</v>
      </c>
      <c r="AB390" s="23" t="str">
        <f t="shared" si="6"/>
        <v>positive</v>
      </c>
      <c r="AC390" s="23" t="str">
        <f t="shared" si="4"/>
        <v>Don't know-no relative change</v>
      </c>
      <c r="AD390" s="26"/>
      <c r="AE390" s="26"/>
      <c r="AF390" s="26"/>
      <c r="AG390" s="26"/>
      <c r="AH390" s="26"/>
    </row>
    <row r="391">
      <c r="A391" s="19" t="s">
        <v>192</v>
      </c>
      <c r="B391" s="20">
        <f t="shared" si="1"/>
        <v>44228</v>
      </c>
      <c r="C391" s="30" t="s">
        <v>1250</v>
      </c>
      <c r="D391" s="22" t="s">
        <v>1251</v>
      </c>
      <c r="E391" s="28" t="s">
        <v>1252</v>
      </c>
      <c r="F391" s="21" t="s">
        <v>67</v>
      </c>
      <c r="G391" s="21" t="s">
        <v>38</v>
      </c>
      <c r="H391" s="21" t="str">
        <f t="shared" si="2"/>
        <v>UK Collaborative Centre for Housing Evidence, February 2021, Interim Report: The COVID-19 crisis response to homelessness in Great Britain, https://housingevidence.ac.uk/wp-content/uploads/2021/02/12544_UoG_CaCHE_Covid_Homelessness_Report-Final.pdf</v>
      </c>
      <c r="I391" s="21" t="s">
        <v>1253</v>
      </c>
      <c r="J391" s="21" t="s">
        <v>84</v>
      </c>
      <c r="K391" s="21" t="s">
        <v>108</v>
      </c>
      <c r="L391" s="24" t="b">
        <v>0</v>
      </c>
      <c r="M391" s="24" t="b">
        <v>0</v>
      </c>
      <c r="N391" s="24" t="b">
        <v>0</v>
      </c>
      <c r="O391" s="24" t="b">
        <v>0</v>
      </c>
      <c r="P391" s="24" t="b">
        <v>0</v>
      </c>
      <c r="Q391" s="24" t="b">
        <v>0</v>
      </c>
      <c r="R391" s="24" t="b">
        <v>0</v>
      </c>
      <c r="S391" s="24" t="b">
        <v>0</v>
      </c>
      <c r="T391" s="24" t="b">
        <v>0</v>
      </c>
      <c r="U391" s="24" t="b">
        <v>0</v>
      </c>
      <c r="V391" s="24" t="b">
        <v>0</v>
      </c>
      <c r="W391" s="24" t="b">
        <v>0</v>
      </c>
      <c r="X391" s="25" t="b">
        <v>1</v>
      </c>
      <c r="Y391" s="21" t="s">
        <v>190</v>
      </c>
      <c r="Z391" s="21" t="s">
        <v>1255</v>
      </c>
      <c r="AA391" s="27" t="s">
        <v>53</v>
      </c>
      <c r="AB391" s="23" t="str">
        <f t="shared" si="6"/>
        <v>negative</v>
      </c>
      <c r="AC391" s="23" t="str">
        <f t="shared" si="4"/>
        <v>Don't know-no relative change</v>
      </c>
      <c r="AD391" s="26"/>
      <c r="AE391" s="26"/>
      <c r="AF391" s="26"/>
      <c r="AG391" s="26"/>
      <c r="AH391" s="26"/>
    </row>
    <row r="392">
      <c r="A392" s="19" t="s">
        <v>192</v>
      </c>
      <c r="B392" s="20">
        <f t="shared" si="1"/>
        <v>44228</v>
      </c>
      <c r="C392" s="30" t="s">
        <v>1250</v>
      </c>
      <c r="D392" s="22" t="s">
        <v>1251</v>
      </c>
      <c r="E392" s="28" t="s">
        <v>1252</v>
      </c>
      <c r="F392" s="21" t="s">
        <v>67</v>
      </c>
      <c r="G392" s="21" t="s">
        <v>38</v>
      </c>
      <c r="H392" s="21" t="str">
        <f t="shared" si="2"/>
        <v>UK Collaborative Centre for Housing Evidence, February 2021, Interim Report: The COVID-19 crisis response to homelessness in Great Britain, https://housingevidence.ac.uk/wp-content/uploads/2021/02/12544_UoG_CaCHE_Covid_Homelessness_Report-Final.pdf</v>
      </c>
      <c r="I392" s="21" t="s">
        <v>1253</v>
      </c>
      <c r="J392" s="21" t="s">
        <v>84</v>
      </c>
      <c r="K392" s="21" t="s">
        <v>108</v>
      </c>
      <c r="L392" s="24" t="b">
        <v>0</v>
      </c>
      <c r="M392" s="24" t="b">
        <v>0</v>
      </c>
      <c r="N392" s="24" t="b">
        <v>0</v>
      </c>
      <c r="O392" s="24" t="b">
        <v>0</v>
      </c>
      <c r="P392" s="24" t="b">
        <v>0</v>
      </c>
      <c r="Q392" s="24" t="b">
        <v>0</v>
      </c>
      <c r="R392" s="24" t="b">
        <v>0</v>
      </c>
      <c r="S392" s="24" t="b">
        <v>0</v>
      </c>
      <c r="T392" s="24" t="b">
        <v>0</v>
      </c>
      <c r="U392" s="24" t="b">
        <v>0</v>
      </c>
      <c r="V392" s="24" t="b">
        <v>0</v>
      </c>
      <c r="W392" s="24" t="b">
        <v>0</v>
      </c>
      <c r="X392" s="25" t="b">
        <v>1</v>
      </c>
      <c r="Y392" s="21" t="s">
        <v>190</v>
      </c>
      <c r="Z392" s="21" t="s">
        <v>1256</v>
      </c>
      <c r="AA392" s="41" t="s">
        <v>74</v>
      </c>
      <c r="AB392" s="23" t="str">
        <f t="shared" si="6"/>
        <v>positive</v>
      </c>
      <c r="AC392" s="23" t="str">
        <f t="shared" si="4"/>
        <v>Don't know-no relative change</v>
      </c>
      <c r="AD392" s="26"/>
      <c r="AE392" s="26"/>
      <c r="AF392" s="26"/>
      <c r="AG392" s="26"/>
      <c r="AH392" s="26"/>
    </row>
    <row r="393">
      <c r="A393" s="19" t="s">
        <v>192</v>
      </c>
      <c r="B393" s="20">
        <f t="shared" si="1"/>
        <v>44228</v>
      </c>
      <c r="C393" s="30" t="s">
        <v>1250</v>
      </c>
      <c r="D393" s="22" t="s">
        <v>1251</v>
      </c>
      <c r="E393" s="28" t="s">
        <v>1252</v>
      </c>
      <c r="F393" s="21" t="s">
        <v>67</v>
      </c>
      <c r="G393" s="21" t="s">
        <v>38</v>
      </c>
      <c r="H393" s="21" t="str">
        <f t="shared" si="2"/>
        <v>UK Collaborative Centre for Housing Evidence, February 2021, Interim Report: The COVID-19 crisis response to homelessness in Great Britain, https://housingevidence.ac.uk/wp-content/uploads/2021/02/12544_UoG_CaCHE_Covid_Homelessness_Report-Final.pdf</v>
      </c>
      <c r="I393" s="21" t="s">
        <v>1253</v>
      </c>
      <c r="J393" s="21" t="s">
        <v>84</v>
      </c>
      <c r="K393" s="21" t="s">
        <v>108</v>
      </c>
      <c r="L393" s="24" t="b">
        <v>0</v>
      </c>
      <c r="M393" s="24" t="b">
        <v>0</v>
      </c>
      <c r="N393" s="24" t="b">
        <v>0</v>
      </c>
      <c r="O393" s="24" t="b">
        <v>0</v>
      </c>
      <c r="P393" s="24" t="b">
        <v>0</v>
      </c>
      <c r="Q393" s="24" t="b">
        <v>0</v>
      </c>
      <c r="R393" s="24" t="b">
        <v>0</v>
      </c>
      <c r="S393" s="24" t="b">
        <v>0</v>
      </c>
      <c r="T393" s="24" t="b">
        <v>0</v>
      </c>
      <c r="U393" s="24" t="b">
        <v>0</v>
      </c>
      <c r="V393" s="24" t="b">
        <v>0</v>
      </c>
      <c r="W393" s="24" t="b">
        <v>0</v>
      </c>
      <c r="X393" s="25" t="b">
        <v>1</v>
      </c>
      <c r="Y393" s="21" t="s">
        <v>190</v>
      </c>
      <c r="Z393" s="21" t="s">
        <v>1257</v>
      </c>
      <c r="AA393" s="27" t="s">
        <v>53</v>
      </c>
      <c r="AB393" s="23" t="str">
        <f t="shared" si="6"/>
        <v>negative</v>
      </c>
      <c r="AC393" s="23" t="str">
        <f t="shared" si="4"/>
        <v>Don't know-no relative change</v>
      </c>
      <c r="AD393" s="26"/>
      <c r="AE393" s="26"/>
      <c r="AF393" s="26"/>
      <c r="AG393" s="26"/>
      <c r="AH393" s="26"/>
    </row>
    <row r="394">
      <c r="A394" s="19" t="s">
        <v>192</v>
      </c>
      <c r="B394" s="20">
        <f t="shared" si="1"/>
        <v>44228</v>
      </c>
      <c r="C394" s="30" t="s">
        <v>1250</v>
      </c>
      <c r="D394" s="22" t="s">
        <v>1251</v>
      </c>
      <c r="E394" s="28" t="s">
        <v>1252</v>
      </c>
      <c r="F394" s="21" t="s">
        <v>67</v>
      </c>
      <c r="G394" s="21" t="s">
        <v>38</v>
      </c>
      <c r="H394" s="21" t="str">
        <f t="shared" si="2"/>
        <v>UK Collaborative Centre for Housing Evidence, February 2021, Interim Report: The COVID-19 crisis response to homelessness in Great Britain, https://housingevidence.ac.uk/wp-content/uploads/2021/02/12544_UoG_CaCHE_Covid_Homelessness_Report-Final.pdf</v>
      </c>
      <c r="I394" s="21" t="s">
        <v>1253</v>
      </c>
      <c r="J394" s="21" t="s">
        <v>84</v>
      </c>
      <c r="K394" s="21" t="s">
        <v>108</v>
      </c>
      <c r="L394" s="24" t="b">
        <v>0</v>
      </c>
      <c r="M394" s="24" t="b">
        <v>0</v>
      </c>
      <c r="N394" s="24" t="b">
        <v>0</v>
      </c>
      <c r="O394" s="24" t="b">
        <v>0</v>
      </c>
      <c r="P394" s="24" t="b">
        <v>0</v>
      </c>
      <c r="Q394" s="24" t="b">
        <v>0</v>
      </c>
      <c r="R394" s="24" t="b">
        <v>0</v>
      </c>
      <c r="S394" s="24" t="b">
        <v>0</v>
      </c>
      <c r="T394" s="24" t="b">
        <v>0</v>
      </c>
      <c r="U394" s="24" t="b">
        <v>0</v>
      </c>
      <c r="V394" s="24" t="b">
        <v>0</v>
      </c>
      <c r="W394" s="24" t="b">
        <v>0</v>
      </c>
      <c r="X394" s="25" t="b">
        <v>1</v>
      </c>
      <c r="Y394" s="21" t="s">
        <v>190</v>
      </c>
      <c r="Z394" s="21" t="s">
        <v>1258</v>
      </c>
      <c r="AA394" s="27" t="s">
        <v>74</v>
      </c>
      <c r="AB394" s="23" t="str">
        <f t="shared" si="6"/>
        <v>positive</v>
      </c>
      <c r="AC394" s="23" t="str">
        <f t="shared" si="4"/>
        <v>Don't know-no relative change</v>
      </c>
      <c r="AD394" s="26"/>
      <c r="AE394" s="26"/>
      <c r="AF394" s="26"/>
      <c r="AG394" s="26"/>
      <c r="AH394" s="26"/>
    </row>
    <row r="395">
      <c r="A395" s="19" t="s">
        <v>192</v>
      </c>
      <c r="B395" s="20">
        <f t="shared" si="1"/>
        <v>44228</v>
      </c>
      <c r="C395" s="30" t="s">
        <v>1250</v>
      </c>
      <c r="D395" s="22" t="s">
        <v>1251</v>
      </c>
      <c r="E395" s="28" t="s">
        <v>1252</v>
      </c>
      <c r="F395" s="21" t="s">
        <v>67</v>
      </c>
      <c r="G395" s="21" t="s">
        <v>38</v>
      </c>
      <c r="H395" s="21" t="str">
        <f t="shared" si="2"/>
        <v>UK Collaborative Centre for Housing Evidence, February 2021, Interim Report: The COVID-19 crisis response to homelessness in Great Britain, https://housingevidence.ac.uk/wp-content/uploads/2021/02/12544_UoG_CaCHE_Covid_Homelessness_Report-Final.pdf</v>
      </c>
      <c r="I395" s="21" t="s">
        <v>1253</v>
      </c>
      <c r="J395" s="21" t="s">
        <v>84</v>
      </c>
      <c r="K395" s="21" t="s">
        <v>108</v>
      </c>
      <c r="L395" s="24" t="b">
        <v>0</v>
      </c>
      <c r="M395" s="24" t="b">
        <v>0</v>
      </c>
      <c r="N395" s="24" t="b">
        <v>0</v>
      </c>
      <c r="O395" s="24" t="b">
        <v>0</v>
      </c>
      <c r="P395" s="24" t="b">
        <v>0</v>
      </c>
      <c r="Q395" s="24" t="b">
        <v>0</v>
      </c>
      <c r="R395" s="24" t="b">
        <v>0</v>
      </c>
      <c r="S395" s="24" t="b">
        <v>0</v>
      </c>
      <c r="T395" s="24" t="b">
        <v>0</v>
      </c>
      <c r="U395" s="24" t="b">
        <v>0</v>
      </c>
      <c r="V395" s="24" t="b">
        <v>0</v>
      </c>
      <c r="W395" s="24" t="b">
        <v>0</v>
      </c>
      <c r="X395" s="25" t="b">
        <v>1</v>
      </c>
      <c r="Y395" s="21" t="s">
        <v>190</v>
      </c>
      <c r="Z395" s="21" t="s">
        <v>1259</v>
      </c>
      <c r="AA395" s="27" t="s">
        <v>53</v>
      </c>
      <c r="AB395" s="23" t="str">
        <f t="shared" si="6"/>
        <v>negative</v>
      </c>
      <c r="AC395" s="23" t="str">
        <f t="shared" si="4"/>
        <v>Don't know-no relative change</v>
      </c>
      <c r="AD395" s="26"/>
      <c r="AE395" s="26"/>
      <c r="AF395" s="26"/>
      <c r="AG395" s="26"/>
      <c r="AH395" s="26"/>
    </row>
    <row r="396">
      <c r="A396" s="19" t="s">
        <v>1260</v>
      </c>
      <c r="B396" s="29" t="str">
        <f t="shared" si="1"/>
        <v>n.d.</v>
      </c>
      <c r="C396" s="30" t="s">
        <v>1261</v>
      </c>
      <c r="D396" s="22" t="s">
        <v>1262</v>
      </c>
      <c r="E396" s="28" t="s">
        <v>1263</v>
      </c>
      <c r="F396" s="21" t="s">
        <v>106</v>
      </c>
      <c r="G396" s="21" t="s">
        <v>38</v>
      </c>
      <c r="H396" s="21" t="str">
        <f t="shared" si="2"/>
        <v>Centre for Ageing Better, no date, Homes, health and COVID-19: How poor-quality homes have contributed to the pandemic, https://www.ageing-better.org.uk/publications/homes-health-and-covid-19</v>
      </c>
      <c r="I396" s="26"/>
      <c r="J396" s="21" t="s">
        <v>84</v>
      </c>
      <c r="K396" s="21" t="s">
        <v>108</v>
      </c>
      <c r="L396" s="24" t="b">
        <v>0</v>
      </c>
      <c r="M396" s="25" t="b">
        <v>1</v>
      </c>
      <c r="N396" s="24" t="b">
        <v>0</v>
      </c>
      <c r="O396" s="25" t="b">
        <v>1</v>
      </c>
      <c r="P396" s="24" t="b">
        <v>0</v>
      </c>
      <c r="Q396" s="24" t="b">
        <v>0</v>
      </c>
      <c r="R396" s="24" t="b">
        <v>0</v>
      </c>
      <c r="S396" s="24" t="b">
        <v>0</v>
      </c>
      <c r="T396" s="25" t="b">
        <v>1</v>
      </c>
      <c r="U396" s="25" t="b">
        <v>1</v>
      </c>
      <c r="V396" s="24" t="b">
        <v>0</v>
      </c>
      <c r="W396" s="24" t="b">
        <v>0</v>
      </c>
      <c r="X396" s="24" t="b">
        <v>0</v>
      </c>
      <c r="Y396" s="26"/>
      <c r="Z396" s="21" t="s">
        <v>1264</v>
      </c>
      <c r="AA396" s="27" t="s">
        <v>62</v>
      </c>
      <c r="AB396" s="23" t="str">
        <f t="shared" si="6"/>
        <v>negative</v>
      </c>
      <c r="AC396" s="23" t="str">
        <f t="shared" si="4"/>
        <v>Don't know-no relative change</v>
      </c>
      <c r="AD396" s="26"/>
      <c r="AE396" s="26"/>
      <c r="AF396" s="26"/>
      <c r="AG396" s="26"/>
      <c r="AH396" s="26"/>
    </row>
    <row r="397">
      <c r="A397" s="19" t="s">
        <v>1260</v>
      </c>
      <c r="B397" s="29" t="str">
        <f t="shared" si="1"/>
        <v>n.d.</v>
      </c>
      <c r="C397" s="30" t="s">
        <v>1261</v>
      </c>
      <c r="D397" s="22" t="s">
        <v>1262</v>
      </c>
      <c r="E397" s="28" t="s">
        <v>1263</v>
      </c>
      <c r="F397" s="21" t="s">
        <v>106</v>
      </c>
      <c r="G397" s="21" t="s">
        <v>38</v>
      </c>
      <c r="H397" s="21" t="str">
        <f t="shared" si="2"/>
        <v>Centre for Ageing Better, no date, Homes, health and COVID-19: How poor-quality homes have contributed to the pandemic, https://www.ageing-better.org.uk/publications/homes-health-and-covid-19</v>
      </c>
      <c r="I397" s="26"/>
      <c r="J397" s="21" t="s">
        <v>84</v>
      </c>
      <c r="K397" s="21" t="s">
        <v>108</v>
      </c>
      <c r="L397" s="24" t="b">
        <v>0</v>
      </c>
      <c r="M397" s="24" t="b">
        <v>0</v>
      </c>
      <c r="N397" s="24" t="b">
        <v>0</v>
      </c>
      <c r="O397" s="24" t="b">
        <v>0</v>
      </c>
      <c r="P397" s="24" t="b">
        <v>0</v>
      </c>
      <c r="Q397" s="24" t="b">
        <v>0</v>
      </c>
      <c r="R397" s="24" t="b">
        <v>0</v>
      </c>
      <c r="S397" s="24" t="b">
        <v>0</v>
      </c>
      <c r="T397" s="24" t="b">
        <v>0</v>
      </c>
      <c r="U397" s="25" t="b">
        <v>1</v>
      </c>
      <c r="V397" s="24" t="b">
        <v>0</v>
      </c>
      <c r="W397" s="24" t="b">
        <v>0</v>
      </c>
      <c r="X397" s="25" t="b">
        <v>1</v>
      </c>
      <c r="Y397" s="21" t="s">
        <v>1265</v>
      </c>
      <c r="Z397" s="21" t="s">
        <v>1266</v>
      </c>
      <c r="AA397" s="27" t="s">
        <v>62</v>
      </c>
      <c r="AB397" s="23" t="str">
        <f t="shared" si="6"/>
        <v>negative</v>
      </c>
      <c r="AC397" s="23" t="str">
        <f t="shared" si="4"/>
        <v>Don't know-no relative change</v>
      </c>
      <c r="AD397" s="26"/>
      <c r="AE397" s="26"/>
      <c r="AF397" s="26"/>
      <c r="AG397" s="26"/>
      <c r="AH397" s="26"/>
    </row>
    <row r="398">
      <c r="A398" s="19" t="s">
        <v>1260</v>
      </c>
      <c r="B398" s="29" t="str">
        <f t="shared" si="1"/>
        <v>n.d.</v>
      </c>
      <c r="C398" s="30" t="s">
        <v>1261</v>
      </c>
      <c r="D398" s="22" t="s">
        <v>1262</v>
      </c>
      <c r="E398" s="28" t="s">
        <v>1263</v>
      </c>
      <c r="F398" s="21" t="s">
        <v>106</v>
      </c>
      <c r="G398" s="21" t="s">
        <v>38</v>
      </c>
      <c r="H398" s="21" t="str">
        <f t="shared" si="2"/>
        <v>Centre for Ageing Better, no date, Homes, health and COVID-19: How poor-quality homes have contributed to the pandemic, https://www.ageing-better.org.uk/publications/homes-health-and-covid-19</v>
      </c>
      <c r="I398" s="26"/>
      <c r="J398" s="21" t="s">
        <v>84</v>
      </c>
      <c r="K398" s="21" t="s">
        <v>108</v>
      </c>
      <c r="L398" s="24" t="b">
        <v>0</v>
      </c>
      <c r="M398" s="24" t="b">
        <v>0</v>
      </c>
      <c r="N398" s="24" t="b">
        <v>0</v>
      </c>
      <c r="O398" s="24" t="b">
        <v>0</v>
      </c>
      <c r="P398" s="24" t="b">
        <v>0</v>
      </c>
      <c r="Q398" s="24" t="b">
        <v>0</v>
      </c>
      <c r="R398" s="24" t="b">
        <v>0</v>
      </c>
      <c r="S398" s="24" t="b">
        <v>0</v>
      </c>
      <c r="T398" s="24" t="b">
        <v>0</v>
      </c>
      <c r="U398" s="24" t="b">
        <v>0</v>
      </c>
      <c r="V398" s="24" t="b">
        <v>0</v>
      </c>
      <c r="W398" s="24" t="b">
        <v>0</v>
      </c>
      <c r="X398" s="25" t="b">
        <v>1</v>
      </c>
      <c r="Y398" s="21" t="s">
        <v>1267</v>
      </c>
      <c r="Z398" s="21" t="s">
        <v>1268</v>
      </c>
      <c r="AA398" s="27" t="s">
        <v>53</v>
      </c>
      <c r="AB398" s="23" t="str">
        <f t="shared" si="6"/>
        <v>negative</v>
      </c>
      <c r="AC398" s="23" t="str">
        <f t="shared" si="4"/>
        <v>Don't know-no relative change</v>
      </c>
      <c r="AD398" s="26"/>
      <c r="AE398" s="26"/>
      <c r="AF398" s="26"/>
      <c r="AG398" s="26"/>
      <c r="AH398" s="26"/>
    </row>
    <row r="399">
      <c r="A399" s="19" t="s">
        <v>1260</v>
      </c>
      <c r="B399" s="29" t="str">
        <f t="shared" si="1"/>
        <v>n.d.</v>
      </c>
      <c r="C399" s="30" t="s">
        <v>1261</v>
      </c>
      <c r="D399" s="22" t="s">
        <v>1262</v>
      </c>
      <c r="E399" s="28" t="s">
        <v>1263</v>
      </c>
      <c r="F399" s="21" t="s">
        <v>106</v>
      </c>
      <c r="G399" s="21" t="s">
        <v>38</v>
      </c>
      <c r="H399" s="21" t="str">
        <f t="shared" si="2"/>
        <v>Centre for Ageing Better, no date, Homes, health and COVID-19: How poor-quality homes have contributed to the pandemic, https://www.ageing-better.org.uk/publications/homes-health-and-covid-19</v>
      </c>
      <c r="I399" s="26"/>
      <c r="J399" s="21" t="s">
        <v>84</v>
      </c>
      <c r="K399" s="21" t="s">
        <v>108</v>
      </c>
      <c r="L399" s="24" t="b">
        <v>0</v>
      </c>
      <c r="M399" s="25" t="b">
        <v>1</v>
      </c>
      <c r="N399" s="24" t="b">
        <v>0</v>
      </c>
      <c r="O399" s="25" t="b">
        <v>1</v>
      </c>
      <c r="P399" s="24" t="b">
        <v>0</v>
      </c>
      <c r="Q399" s="24" t="b">
        <v>0</v>
      </c>
      <c r="R399" s="24" t="b">
        <v>0</v>
      </c>
      <c r="S399" s="24" t="b">
        <v>0</v>
      </c>
      <c r="T399" s="25" t="b">
        <v>1</v>
      </c>
      <c r="U399" s="25" t="b">
        <v>1</v>
      </c>
      <c r="V399" s="24" t="b">
        <v>0</v>
      </c>
      <c r="W399" s="24" t="b">
        <v>0</v>
      </c>
      <c r="X399" s="24" t="b">
        <v>0</v>
      </c>
      <c r="Y399" s="26"/>
      <c r="Z399" s="21" t="s">
        <v>1269</v>
      </c>
      <c r="AA399" s="27" t="s">
        <v>43</v>
      </c>
      <c r="AB399" s="23" t="str">
        <f t="shared" si="6"/>
        <v>negative</v>
      </c>
      <c r="AC399" s="23" t="str">
        <f t="shared" si="4"/>
        <v>Inequalities widened</v>
      </c>
      <c r="AD399" s="26"/>
      <c r="AE399" s="26"/>
      <c r="AF399" s="26"/>
      <c r="AG399" s="26"/>
      <c r="AH399" s="26"/>
    </row>
    <row r="400">
      <c r="A400" s="19" t="s">
        <v>1260</v>
      </c>
      <c r="B400" s="29" t="str">
        <f t="shared" si="1"/>
        <v>n.d.</v>
      </c>
      <c r="C400" s="30" t="s">
        <v>1261</v>
      </c>
      <c r="D400" s="22" t="s">
        <v>1262</v>
      </c>
      <c r="E400" s="28" t="s">
        <v>1263</v>
      </c>
      <c r="F400" s="21" t="s">
        <v>106</v>
      </c>
      <c r="G400" s="21" t="s">
        <v>38</v>
      </c>
      <c r="H400" s="21" t="str">
        <f t="shared" si="2"/>
        <v>Centre for Ageing Better, no date, Homes, health and COVID-19: How poor-quality homes have contributed to the pandemic, https://www.ageing-better.org.uk/publications/homes-health-and-covid-19</v>
      </c>
      <c r="I400" s="26"/>
      <c r="J400" s="21" t="s">
        <v>84</v>
      </c>
      <c r="K400" s="21" t="s">
        <v>108</v>
      </c>
      <c r="L400" s="24" t="b">
        <v>0</v>
      </c>
      <c r="M400" s="24" t="b">
        <v>0</v>
      </c>
      <c r="N400" s="24" t="b">
        <v>0</v>
      </c>
      <c r="O400" s="24" t="b">
        <v>0</v>
      </c>
      <c r="P400" s="24" t="b">
        <v>0</v>
      </c>
      <c r="Q400" s="24" t="b">
        <v>0</v>
      </c>
      <c r="R400" s="24" t="b">
        <v>0</v>
      </c>
      <c r="S400" s="24" t="b">
        <v>0</v>
      </c>
      <c r="T400" s="24" t="b">
        <v>0</v>
      </c>
      <c r="U400" s="25" t="b">
        <v>1</v>
      </c>
      <c r="V400" s="24" t="b">
        <v>0</v>
      </c>
      <c r="W400" s="24" t="b">
        <v>0</v>
      </c>
      <c r="X400" s="25" t="b">
        <v>1</v>
      </c>
      <c r="Y400" s="21" t="s">
        <v>1270</v>
      </c>
      <c r="Z400" s="21" t="s">
        <v>1271</v>
      </c>
      <c r="AA400" s="27" t="s">
        <v>43</v>
      </c>
      <c r="AB400" s="23" t="str">
        <f t="shared" si="6"/>
        <v>negative</v>
      </c>
      <c r="AC400" s="23" t="str">
        <f t="shared" si="4"/>
        <v>Inequalities widened</v>
      </c>
      <c r="AD400" s="26"/>
      <c r="AE400" s="26"/>
      <c r="AF400" s="26"/>
      <c r="AG400" s="26"/>
      <c r="AH400" s="26"/>
    </row>
    <row r="401">
      <c r="A401" s="19" t="s">
        <v>1260</v>
      </c>
      <c r="B401" s="29" t="str">
        <f t="shared" si="1"/>
        <v>n.d.</v>
      </c>
      <c r="C401" s="30" t="s">
        <v>1261</v>
      </c>
      <c r="D401" s="22" t="s">
        <v>1262</v>
      </c>
      <c r="E401" s="28" t="s">
        <v>1263</v>
      </c>
      <c r="F401" s="21" t="s">
        <v>106</v>
      </c>
      <c r="G401" s="21" t="s">
        <v>38</v>
      </c>
      <c r="H401" s="21" t="str">
        <f t="shared" si="2"/>
        <v>Centre for Ageing Better, no date, Homes, health and COVID-19: How poor-quality homes have contributed to the pandemic, https://www.ageing-better.org.uk/publications/homes-health-and-covid-19</v>
      </c>
      <c r="I401" s="26"/>
      <c r="J401" s="21" t="s">
        <v>84</v>
      </c>
      <c r="K401" s="21" t="s">
        <v>108</v>
      </c>
      <c r="L401" s="24" t="b">
        <v>0</v>
      </c>
      <c r="M401" s="25" t="b">
        <v>1</v>
      </c>
      <c r="N401" s="24" t="b">
        <v>0</v>
      </c>
      <c r="O401" s="24" t="b">
        <v>0</v>
      </c>
      <c r="P401" s="24" t="b">
        <v>0</v>
      </c>
      <c r="Q401" s="24" t="b">
        <v>0</v>
      </c>
      <c r="R401" s="24" t="b">
        <v>0</v>
      </c>
      <c r="S401" s="24" t="b">
        <v>0</v>
      </c>
      <c r="T401" s="24" t="b">
        <v>0</v>
      </c>
      <c r="U401" s="24" t="b">
        <v>0</v>
      </c>
      <c r="V401" s="24" t="b">
        <v>0</v>
      </c>
      <c r="W401" s="24" t="b">
        <v>0</v>
      </c>
      <c r="X401" s="25" t="b">
        <v>1</v>
      </c>
      <c r="Y401" s="21" t="s">
        <v>1272</v>
      </c>
      <c r="Z401" s="21" t="s">
        <v>1273</v>
      </c>
      <c r="AA401" s="27" t="s">
        <v>43</v>
      </c>
      <c r="AB401" s="23" t="str">
        <f t="shared" si="6"/>
        <v>negative</v>
      </c>
      <c r="AC401" s="23" t="str">
        <f t="shared" si="4"/>
        <v>Inequalities widened</v>
      </c>
      <c r="AD401" s="26"/>
      <c r="AE401" s="26"/>
      <c r="AF401" s="26"/>
      <c r="AG401" s="26"/>
      <c r="AH401" s="26"/>
    </row>
    <row r="402">
      <c r="A402" s="19" t="s">
        <v>1260</v>
      </c>
      <c r="B402" s="29" t="str">
        <f t="shared" si="1"/>
        <v>n.d.</v>
      </c>
      <c r="C402" s="30" t="s">
        <v>1261</v>
      </c>
      <c r="D402" s="22" t="s">
        <v>1262</v>
      </c>
      <c r="E402" s="28" t="s">
        <v>1263</v>
      </c>
      <c r="F402" s="21" t="s">
        <v>106</v>
      </c>
      <c r="G402" s="21" t="s">
        <v>38</v>
      </c>
      <c r="H402" s="21" t="str">
        <f t="shared" si="2"/>
        <v>Centre for Ageing Better, no date, Homes, health and COVID-19: How poor-quality homes have contributed to the pandemic, https://www.ageing-better.org.uk/publications/homes-health-and-covid-19</v>
      </c>
      <c r="I402" s="26"/>
      <c r="J402" s="21" t="s">
        <v>84</v>
      </c>
      <c r="K402" s="21" t="s">
        <v>108</v>
      </c>
      <c r="L402" s="24" t="b">
        <v>0</v>
      </c>
      <c r="M402" s="24" t="b">
        <v>0</v>
      </c>
      <c r="N402" s="24" t="b">
        <v>0</v>
      </c>
      <c r="O402" s="25" t="b">
        <v>1</v>
      </c>
      <c r="P402" s="24" t="b">
        <v>0</v>
      </c>
      <c r="Q402" s="24" t="b">
        <v>0</v>
      </c>
      <c r="R402" s="24" t="b">
        <v>0</v>
      </c>
      <c r="S402" s="24" t="b">
        <v>0</v>
      </c>
      <c r="T402" s="25" t="b">
        <v>1</v>
      </c>
      <c r="U402" s="24" t="b">
        <v>0</v>
      </c>
      <c r="V402" s="24" t="b">
        <v>0</v>
      </c>
      <c r="W402" s="24" t="b">
        <v>0</v>
      </c>
      <c r="X402" s="24" t="b">
        <v>0</v>
      </c>
      <c r="Y402" s="26"/>
      <c r="Z402" s="21" t="s">
        <v>1274</v>
      </c>
      <c r="AA402" s="27" t="s">
        <v>43</v>
      </c>
      <c r="AB402" s="23" t="str">
        <f t="shared" si="6"/>
        <v>negative</v>
      </c>
      <c r="AC402" s="23" t="str">
        <f t="shared" si="4"/>
        <v>Inequalities widened</v>
      </c>
      <c r="AD402" s="26"/>
      <c r="AE402" s="26"/>
      <c r="AF402" s="26"/>
      <c r="AG402" s="26"/>
      <c r="AH402" s="26"/>
    </row>
    <row r="403">
      <c r="A403" s="19" t="s">
        <v>1260</v>
      </c>
      <c r="B403" s="29" t="str">
        <f t="shared" si="1"/>
        <v>n.d.</v>
      </c>
      <c r="C403" s="30" t="s">
        <v>1261</v>
      </c>
      <c r="D403" s="22" t="s">
        <v>1262</v>
      </c>
      <c r="E403" s="28" t="s">
        <v>1263</v>
      </c>
      <c r="F403" s="21" t="s">
        <v>106</v>
      </c>
      <c r="G403" s="21" t="s">
        <v>38</v>
      </c>
      <c r="H403" s="21" t="str">
        <f t="shared" si="2"/>
        <v>Centre for Ageing Better, no date, Homes, health and COVID-19: How poor-quality homes have contributed to the pandemic, https://www.ageing-better.org.uk/publications/homes-health-and-covid-19</v>
      </c>
      <c r="I403" s="26"/>
      <c r="J403" s="21" t="s">
        <v>84</v>
      </c>
      <c r="K403" s="21" t="s">
        <v>108</v>
      </c>
      <c r="L403" s="24" t="b">
        <v>0</v>
      </c>
      <c r="M403" s="24" t="b">
        <v>0</v>
      </c>
      <c r="N403" s="24" t="b">
        <v>0</v>
      </c>
      <c r="O403" s="24" t="b">
        <v>0</v>
      </c>
      <c r="P403" s="24" t="b">
        <v>0</v>
      </c>
      <c r="Q403" s="24" t="b">
        <v>0</v>
      </c>
      <c r="R403" s="24" t="b">
        <v>0</v>
      </c>
      <c r="S403" s="24" t="b">
        <v>0</v>
      </c>
      <c r="T403" s="24" t="b">
        <v>0</v>
      </c>
      <c r="U403" s="25" t="b">
        <v>1</v>
      </c>
      <c r="V403" s="24" t="b">
        <v>0</v>
      </c>
      <c r="W403" s="24" t="b">
        <v>0</v>
      </c>
      <c r="X403" s="25" t="b">
        <v>1</v>
      </c>
      <c r="Y403" s="21" t="s">
        <v>1275</v>
      </c>
      <c r="Z403" s="21" t="s">
        <v>1276</v>
      </c>
      <c r="AA403" s="27" t="s">
        <v>43</v>
      </c>
      <c r="AB403" s="23" t="str">
        <f t="shared" si="6"/>
        <v>negative</v>
      </c>
      <c r="AC403" s="23" t="str">
        <f t="shared" si="4"/>
        <v>Inequalities widened</v>
      </c>
      <c r="AD403" s="26"/>
      <c r="AE403" s="26"/>
      <c r="AF403" s="26"/>
      <c r="AG403" s="26"/>
      <c r="AH403" s="26"/>
    </row>
    <row r="404">
      <c r="A404" s="19" t="s">
        <v>1260</v>
      </c>
      <c r="B404" s="29" t="str">
        <f t="shared" si="1"/>
        <v>n.d.</v>
      </c>
      <c r="C404" s="30" t="s">
        <v>1261</v>
      </c>
      <c r="D404" s="22" t="s">
        <v>1262</v>
      </c>
      <c r="E404" s="28" t="s">
        <v>1263</v>
      </c>
      <c r="F404" s="21" t="s">
        <v>106</v>
      </c>
      <c r="G404" s="21" t="s">
        <v>38</v>
      </c>
      <c r="H404" s="21" t="str">
        <f t="shared" si="2"/>
        <v>Centre for Ageing Better, no date, Homes, health and COVID-19: How poor-quality homes have contributed to the pandemic, https://www.ageing-better.org.uk/publications/homes-health-and-covid-19</v>
      </c>
      <c r="I404" s="26"/>
      <c r="J404" s="21" t="s">
        <v>84</v>
      </c>
      <c r="K404" s="21" t="s">
        <v>108</v>
      </c>
      <c r="L404" s="24" t="b">
        <v>0</v>
      </c>
      <c r="M404" s="24" t="b">
        <v>0</v>
      </c>
      <c r="N404" s="24" t="b">
        <v>0</v>
      </c>
      <c r="O404" s="24" t="b">
        <v>0</v>
      </c>
      <c r="P404" s="24" t="b">
        <v>0</v>
      </c>
      <c r="Q404" s="24" t="b">
        <v>0</v>
      </c>
      <c r="R404" s="24" t="b">
        <v>0</v>
      </c>
      <c r="S404" s="24" t="b">
        <v>0</v>
      </c>
      <c r="T404" s="24" t="b">
        <v>0</v>
      </c>
      <c r="U404" s="25" t="b">
        <v>1</v>
      </c>
      <c r="V404" s="24" t="b">
        <v>0</v>
      </c>
      <c r="W404" s="24" t="b">
        <v>0</v>
      </c>
      <c r="X404" s="25" t="b">
        <v>1</v>
      </c>
      <c r="Y404" s="21" t="s">
        <v>190</v>
      </c>
      <c r="Z404" s="21" t="s">
        <v>1277</v>
      </c>
      <c r="AA404" s="27" t="s">
        <v>62</v>
      </c>
      <c r="AB404" s="23" t="str">
        <f t="shared" si="6"/>
        <v>negative</v>
      </c>
      <c r="AC404" s="23" t="str">
        <f t="shared" si="4"/>
        <v>Don't know-no relative change</v>
      </c>
      <c r="AD404" s="26"/>
      <c r="AE404" s="26"/>
      <c r="AF404" s="26"/>
      <c r="AG404" s="26"/>
      <c r="AH404" s="26"/>
    </row>
    <row r="405">
      <c r="A405" s="19" t="s">
        <v>1260</v>
      </c>
      <c r="B405" s="29" t="str">
        <f t="shared" si="1"/>
        <v>n.d.</v>
      </c>
      <c r="C405" s="30" t="s">
        <v>1261</v>
      </c>
      <c r="D405" s="22" t="s">
        <v>1262</v>
      </c>
      <c r="E405" s="28" t="s">
        <v>1263</v>
      </c>
      <c r="F405" s="21" t="s">
        <v>106</v>
      </c>
      <c r="G405" s="21" t="s">
        <v>38</v>
      </c>
      <c r="H405" s="21" t="str">
        <f t="shared" si="2"/>
        <v>Centre for Ageing Better, no date, Homes, health and COVID-19: How poor-quality homes have contributed to the pandemic, https://www.ageing-better.org.uk/publications/homes-health-and-covid-19</v>
      </c>
      <c r="I405" s="26"/>
      <c r="J405" s="21" t="s">
        <v>84</v>
      </c>
      <c r="K405" s="21" t="s">
        <v>108</v>
      </c>
      <c r="L405" s="24" t="b">
        <v>0</v>
      </c>
      <c r="M405" s="24" t="b">
        <v>0</v>
      </c>
      <c r="N405" s="24" t="b">
        <v>0</v>
      </c>
      <c r="O405" s="25" t="b">
        <v>1</v>
      </c>
      <c r="P405" s="24" t="b">
        <v>0</v>
      </c>
      <c r="Q405" s="24" t="b">
        <v>0</v>
      </c>
      <c r="R405" s="24" t="b">
        <v>0</v>
      </c>
      <c r="S405" s="24" t="b">
        <v>0</v>
      </c>
      <c r="T405" s="25" t="b">
        <v>1</v>
      </c>
      <c r="U405" s="25" t="b">
        <v>1</v>
      </c>
      <c r="V405" s="24" t="b">
        <v>0</v>
      </c>
      <c r="W405" s="24" t="b">
        <v>0</v>
      </c>
      <c r="X405" s="25" t="b">
        <v>1</v>
      </c>
      <c r="Y405" s="21" t="s">
        <v>1278</v>
      </c>
      <c r="Z405" s="21" t="s">
        <v>1279</v>
      </c>
      <c r="AA405" s="27" t="s">
        <v>62</v>
      </c>
      <c r="AB405" s="23" t="str">
        <f t="shared" si="6"/>
        <v>negative</v>
      </c>
      <c r="AC405" s="23" t="str">
        <f t="shared" si="4"/>
        <v>Don't know-no relative change</v>
      </c>
      <c r="AD405" s="26"/>
      <c r="AE405" s="26"/>
      <c r="AF405" s="26"/>
      <c r="AG405" s="26"/>
      <c r="AH405" s="26"/>
    </row>
    <row r="406">
      <c r="A406" s="55" t="s">
        <v>44</v>
      </c>
      <c r="B406" s="56">
        <v>43983.0</v>
      </c>
      <c r="C406" s="26" t="s">
        <v>1246</v>
      </c>
      <c r="D406" s="49" t="s">
        <v>1247</v>
      </c>
      <c r="E406" s="57" t="s">
        <v>1248</v>
      </c>
      <c r="F406" s="21" t="s">
        <v>1059</v>
      </c>
      <c r="G406" s="26" t="s">
        <v>49</v>
      </c>
      <c r="H406" s="21" t="str">
        <f t="shared" si="2"/>
        <v>Mind, June 2020, The mental health emergency: How has the coronavirus pandemic impacted our mental health? , https://www.mind.org.uk/media-a/5929/the-mental-health-emergency_a4_final.pdf</v>
      </c>
      <c r="I406" s="26" t="s">
        <v>39</v>
      </c>
      <c r="J406" s="21" t="s">
        <v>40</v>
      </c>
      <c r="K406" s="21" t="s">
        <v>51</v>
      </c>
      <c r="L406" s="25" t="b">
        <v>1</v>
      </c>
      <c r="M406" s="24" t="b">
        <v>0</v>
      </c>
      <c r="N406" s="25" t="b">
        <v>1</v>
      </c>
      <c r="O406" s="25" t="b">
        <v>1</v>
      </c>
      <c r="P406" s="24" t="b">
        <v>0</v>
      </c>
      <c r="Q406" s="24" t="b">
        <v>0</v>
      </c>
      <c r="R406" s="24" t="b">
        <v>0</v>
      </c>
      <c r="S406" s="24" t="b">
        <v>0</v>
      </c>
      <c r="T406" s="25" t="b">
        <v>0</v>
      </c>
      <c r="U406" s="25" t="b">
        <v>0</v>
      </c>
      <c r="V406" s="24" t="b">
        <v>0</v>
      </c>
      <c r="W406" s="25" t="b">
        <v>1</v>
      </c>
      <c r="X406" s="25" t="b">
        <v>1</v>
      </c>
      <c r="Y406" s="26" t="s">
        <v>1280</v>
      </c>
      <c r="Z406" s="21" t="s">
        <v>1281</v>
      </c>
      <c r="AA406" s="27" t="s">
        <v>62</v>
      </c>
      <c r="AB406" s="23" t="str">
        <f t="shared" si="6"/>
        <v>negative</v>
      </c>
      <c r="AC406" s="23" t="str">
        <f t="shared" si="4"/>
        <v>Don't know-no relative change</v>
      </c>
      <c r="AD406" s="26"/>
      <c r="AE406" s="26"/>
      <c r="AF406" s="26"/>
      <c r="AG406" s="26"/>
      <c r="AH406" s="26"/>
    </row>
    <row r="407">
      <c r="A407" s="55" t="s">
        <v>44</v>
      </c>
      <c r="B407" s="56">
        <v>43983.0</v>
      </c>
      <c r="C407" s="26" t="s">
        <v>1246</v>
      </c>
      <c r="D407" s="49" t="s">
        <v>1247</v>
      </c>
      <c r="E407" s="57" t="s">
        <v>1248</v>
      </c>
      <c r="F407" s="21" t="s">
        <v>1059</v>
      </c>
      <c r="G407" s="26" t="s">
        <v>49</v>
      </c>
      <c r="H407" s="21" t="str">
        <f t="shared" si="2"/>
        <v>Mind, June 2020, The mental health emergency: How has the coronavirus pandemic impacted our mental health? , https://www.mind.org.uk/media-a/5929/the-mental-health-emergency_a4_final.pdf</v>
      </c>
      <c r="I407" s="26" t="s">
        <v>39</v>
      </c>
      <c r="J407" s="21" t="s">
        <v>40</v>
      </c>
      <c r="K407" s="21" t="s">
        <v>51</v>
      </c>
      <c r="L407" s="25" t="b">
        <v>0</v>
      </c>
      <c r="M407" s="25" t="b">
        <v>1</v>
      </c>
      <c r="N407" s="25" t="b">
        <v>0</v>
      </c>
      <c r="O407" s="25" t="b">
        <v>0</v>
      </c>
      <c r="P407" s="24" t="b">
        <v>0</v>
      </c>
      <c r="Q407" s="24" t="b">
        <v>0</v>
      </c>
      <c r="R407" s="24" t="b">
        <v>0</v>
      </c>
      <c r="S407" s="24" t="b">
        <v>0</v>
      </c>
      <c r="T407" s="25" t="b">
        <v>0</v>
      </c>
      <c r="U407" s="25" t="b">
        <v>0</v>
      </c>
      <c r="V407" s="24" t="b">
        <v>0</v>
      </c>
      <c r="W407" s="25" t="b">
        <v>0</v>
      </c>
      <c r="X407" s="25" t="b">
        <v>0</v>
      </c>
      <c r="Y407" s="26"/>
      <c r="Z407" s="21" t="s">
        <v>1282</v>
      </c>
      <c r="AA407" s="27" t="s">
        <v>62</v>
      </c>
      <c r="AB407" s="23" t="str">
        <f t="shared" si="6"/>
        <v>negative</v>
      </c>
      <c r="AC407" s="23" t="str">
        <f t="shared" si="4"/>
        <v>Don't know-no relative change</v>
      </c>
      <c r="AD407" s="26"/>
      <c r="AE407" s="26"/>
      <c r="AF407" s="26"/>
      <c r="AG407" s="26"/>
      <c r="AH407" s="26"/>
    </row>
    <row r="408">
      <c r="A408" s="55" t="s">
        <v>44</v>
      </c>
      <c r="B408" s="56">
        <v>43983.0</v>
      </c>
      <c r="C408" s="26" t="s">
        <v>1246</v>
      </c>
      <c r="D408" s="49" t="s">
        <v>1247</v>
      </c>
      <c r="E408" s="57" t="s">
        <v>1248</v>
      </c>
      <c r="F408" s="21" t="s">
        <v>1059</v>
      </c>
      <c r="G408" s="26" t="s">
        <v>49</v>
      </c>
      <c r="H408" s="21" t="str">
        <f t="shared" si="2"/>
        <v>Mind, June 2020, The mental health emergency: How has the coronavirus pandemic impacted our mental health? , https://www.mind.org.uk/media-a/5929/the-mental-health-emergency_a4_final.pdf</v>
      </c>
      <c r="I408" s="26" t="s">
        <v>39</v>
      </c>
      <c r="J408" s="21" t="s">
        <v>92</v>
      </c>
      <c r="K408" s="21" t="s">
        <v>113</v>
      </c>
      <c r="L408" s="25" t="b">
        <v>0</v>
      </c>
      <c r="M408" s="25" t="b">
        <v>0</v>
      </c>
      <c r="N408" s="25" t="b">
        <v>0</v>
      </c>
      <c r="O408" s="25" t="b">
        <v>0</v>
      </c>
      <c r="P408" s="24" t="b">
        <v>0</v>
      </c>
      <c r="Q408" s="24" t="b">
        <v>0</v>
      </c>
      <c r="R408" s="24" t="b">
        <v>0</v>
      </c>
      <c r="S408" s="25" t="b">
        <v>1</v>
      </c>
      <c r="T408" s="25" t="b">
        <v>0</v>
      </c>
      <c r="U408" s="25" t="b">
        <v>0</v>
      </c>
      <c r="V408" s="24" t="b">
        <v>0</v>
      </c>
      <c r="W408" s="25" t="b">
        <v>0</v>
      </c>
      <c r="X408" s="25" t="b">
        <v>0</v>
      </c>
      <c r="Y408" s="26"/>
      <c r="Z408" s="21" t="s">
        <v>1283</v>
      </c>
      <c r="AA408" s="27" t="s">
        <v>53</v>
      </c>
      <c r="AB408" s="23" t="str">
        <f t="shared" si="6"/>
        <v>negative</v>
      </c>
      <c r="AC408" s="23" t="str">
        <f t="shared" si="4"/>
        <v>Don't know-no relative change</v>
      </c>
      <c r="AD408" s="26"/>
      <c r="AE408" s="26"/>
      <c r="AF408" s="26"/>
      <c r="AG408" s="26"/>
      <c r="AH408" s="26"/>
    </row>
    <row r="409">
      <c r="A409" s="55" t="s">
        <v>44</v>
      </c>
      <c r="B409" s="56">
        <v>43983.0</v>
      </c>
      <c r="C409" s="26" t="s">
        <v>1246</v>
      </c>
      <c r="D409" s="49" t="s">
        <v>1247</v>
      </c>
      <c r="E409" s="57" t="s">
        <v>1248</v>
      </c>
      <c r="F409" s="21" t="s">
        <v>1059</v>
      </c>
      <c r="G409" s="26" t="s">
        <v>49</v>
      </c>
      <c r="H409" s="21" t="str">
        <f t="shared" si="2"/>
        <v>Mind, June 2020, The mental health emergency: How has the coronavirus pandemic impacted our mental health? , https://www.mind.org.uk/media-a/5929/the-mental-health-emergency_a4_final.pdf</v>
      </c>
      <c r="I409" s="26" t="s">
        <v>39</v>
      </c>
      <c r="J409" s="21" t="s">
        <v>92</v>
      </c>
      <c r="K409" s="21" t="s">
        <v>113</v>
      </c>
      <c r="L409" s="25" t="b">
        <v>0</v>
      </c>
      <c r="M409" s="25" t="b">
        <v>0</v>
      </c>
      <c r="N409" s="25" t="b">
        <v>0</v>
      </c>
      <c r="O409" s="25" t="b">
        <v>0</v>
      </c>
      <c r="P409" s="24" t="b">
        <v>0</v>
      </c>
      <c r="Q409" s="24" t="b">
        <v>0</v>
      </c>
      <c r="R409" s="24" t="b">
        <v>0</v>
      </c>
      <c r="S409" s="25" t="b">
        <v>1</v>
      </c>
      <c r="T409" s="25" t="b">
        <v>0</v>
      </c>
      <c r="U409" s="25" t="b">
        <v>0</v>
      </c>
      <c r="V409" s="24" t="b">
        <v>0</v>
      </c>
      <c r="W409" s="25" t="b">
        <v>0</v>
      </c>
      <c r="X409" s="25" t="b">
        <v>0</v>
      </c>
      <c r="Y409" s="26"/>
      <c r="Z409" s="21" t="s">
        <v>1284</v>
      </c>
      <c r="AA409" s="27" t="s">
        <v>53</v>
      </c>
      <c r="AB409" s="23" t="str">
        <f t="shared" si="6"/>
        <v>negative</v>
      </c>
      <c r="AC409" s="23" t="str">
        <f t="shared" si="4"/>
        <v>Don't know-no relative change</v>
      </c>
      <c r="AD409" s="26"/>
      <c r="AE409" s="26"/>
      <c r="AF409" s="26"/>
      <c r="AG409" s="26"/>
      <c r="AH409" s="26"/>
    </row>
    <row r="410">
      <c r="A410" s="55" t="s">
        <v>1285</v>
      </c>
      <c r="B410" s="56">
        <v>44266.0</v>
      </c>
      <c r="C410" s="26" t="s">
        <v>1286</v>
      </c>
      <c r="D410" s="49" t="s">
        <v>1287</v>
      </c>
      <c r="E410" s="58" t="s">
        <v>1288</v>
      </c>
      <c r="F410" s="21" t="s">
        <v>58</v>
      </c>
      <c r="G410" s="26" t="s">
        <v>49</v>
      </c>
      <c r="H410" s="59" t="str">
        <f t="shared" si="2"/>
        <v>Welsh Government / Llywodraeth Cymru, 11 March 2021, Coronavirus (COVID-19) and the impact on disabled people, https://gov.wales/coronavirus-covid-19-and-impact-disabled-people-html</v>
      </c>
      <c r="I410" s="60" t="s">
        <v>167</v>
      </c>
      <c r="J410" s="61" t="s">
        <v>147</v>
      </c>
      <c r="K410" s="61" t="s">
        <v>172</v>
      </c>
      <c r="L410" s="25" t="b">
        <v>1</v>
      </c>
      <c r="M410" s="25" t="b">
        <v>0</v>
      </c>
      <c r="N410" s="25" t="b">
        <v>1</v>
      </c>
      <c r="O410" s="25" t="b">
        <v>0</v>
      </c>
      <c r="P410" s="24" t="b">
        <v>0</v>
      </c>
      <c r="Q410" s="24" t="b">
        <v>0</v>
      </c>
      <c r="R410" s="24" t="b">
        <v>0</v>
      </c>
      <c r="S410" s="25" t="b">
        <v>0</v>
      </c>
      <c r="T410" s="25" t="b">
        <v>0</v>
      </c>
      <c r="U410" s="25" t="b">
        <v>0</v>
      </c>
      <c r="V410" s="24" t="b">
        <v>0</v>
      </c>
      <c r="W410" s="25" t="b">
        <v>0</v>
      </c>
      <c r="X410" s="25" t="b">
        <v>0</v>
      </c>
      <c r="Y410" s="26"/>
      <c r="Z410" s="60" t="s">
        <v>1289</v>
      </c>
      <c r="AA410" s="26"/>
      <c r="AB410" s="23" t="str">
        <f t="shared" si="6"/>
        <v>negative</v>
      </c>
      <c r="AC410" s="23" t="str">
        <f t="shared" si="4"/>
        <v>Don't know-no relative change</v>
      </c>
      <c r="AD410" s="26"/>
      <c r="AE410" s="26"/>
      <c r="AF410" s="26"/>
      <c r="AG410" s="26"/>
      <c r="AH410" s="26"/>
    </row>
    <row r="411">
      <c r="A411" s="55" t="s">
        <v>1290</v>
      </c>
      <c r="B411" s="56">
        <v>44340.0</v>
      </c>
      <c r="C411" s="26" t="s">
        <v>585</v>
      </c>
      <c r="D411" s="49" t="s">
        <v>1291</v>
      </c>
      <c r="E411" s="62" t="s">
        <v>1292</v>
      </c>
      <c r="F411" s="21" t="s">
        <v>58</v>
      </c>
      <c r="G411" s="26" t="s">
        <v>49</v>
      </c>
      <c r="H411" s="21" t="str">
        <f t="shared" si="2"/>
        <v>ONS, 24 May 2021, Coronavirus and higher education students: England, 4 to 12 May 2021, https://www.ons.gov.uk/peoplepopulationandcommunity/healthandsocialcare/healthandwellbeing/bulletins/coronavirusandhighereducationstudents/england4to12may2021</v>
      </c>
      <c r="I411" s="26" t="s">
        <v>59</v>
      </c>
      <c r="J411" s="21" t="s">
        <v>183</v>
      </c>
      <c r="K411" s="21" t="s">
        <v>184</v>
      </c>
      <c r="L411" s="25" t="b">
        <v>0</v>
      </c>
      <c r="M411" s="25" t="b">
        <v>0</v>
      </c>
      <c r="N411" s="25" t="b">
        <v>0</v>
      </c>
      <c r="O411" s="25" t="b">
        <v>0</v>
      </c>
      <c r="P411" s="24" t="b">
        <v>0</v>
      </c>
      <c r="Q411" s="24" t="b">
        <v>0</v>
      </c>
      <c r="R411" s="24" t="b">
        <v>0</v>
      </c>
      <c r="S411" s="25" t="b">
        <v>1</v>
      </c>
      <c r="T411" s="25" t="b">
        <v>0</v>
      </c>
      <c r="U411" s="25" t="b">
        <v>0</v>
      </c>
      <c r="V411" s="24" t="b">
        <v>0</v>
      </c>
      <c r="W411" s="25" t="b">
        <v>1</v>
      </c>
      <c r="X411" s="25" t="b">
        <v>1</v>
      </c>
      <c r="Y411" s="26" t="s">
        <v>1293</v>
      </c>
      <c r="Z411" s="21" t="s">
        <v>1294</v>
      </c>
      <c r="AA411" s="27" t="s">
        <v>53</v>
      </c>
      <c r="AB411" s="23" t="str">
        <f t="shared" si="6"/>
        <v>negative</v>
      </c>
      <c r="AC411" s="23" t="str">
        <f t="shared" si="4"/>
        <v>Don't know-no relative change</v>
      </c>
      <c r="AD411" s="26"/>
      <c r="AE411" s="26"/>
      <c r="AF411" s="26"/>
      <c r="AG411" s="26"/>
      <c r="AH411" s="26"/>
    </row>
    <row r="412">
      <c r="A412" s="55" t="s">
        <v>1290</v>
      </c>
      <c r="B412" s="56">
        <v>44340.0</v>
      </c>
      <c r="C412" s="26" t="s">
        <v>585</v>
      </c>
      <c r="D412" s="26" t="s">
        <v>1295</v>
      </c>
      <c r="E412" s="62" t="s">
        <v>1296</v>
      </c>
      <c r="F412" s="21" t="s">
        <v>58</v>
      </c>
      <c r="G412" s="26" t="s">
        <v>49</v>
      </c>
      <c r="H412" s="21" t="str">
        <f t="shared" si="2"/>
        <v>ONS, 24 May 2021, Coronavirus and higher education students: England, 4 to 12 May 2022, https://www.ons.gov.uk/peoplepopulationandcommunity/healthandsocialcare/healthandwellbeing/bulletins/coronavirusandhighereducationstudents/england4to12may2022</v>
      </c>
      <c r="I412" s="26" t="s">
        <v>59</v>
      </c>
      <c r="J412" s="21" t="s">
        <v>69</v>
      </c>
      <c r="K412" s="21" t="s">
        <v>69</v>
      </c>
      <c r="L412" s="25" t="b">
        <v>0</v>
      </c>
      <c r="M412" s="25" t="b">
        <v>0</v>
      </c>
      <c r="N412" s="25" t="b">
        <v>0</v>
      </c>
      <c r="O412" s="25" t="b">
        <v>0</v>
      </c>
      <c r="P412" s="24" t="b">
        <v>0</v>
      </c>
      <c r="Q412" s="24" t="b">
        <v>0</v>
      </c>
      <c r="R412" s="24" t="b">
        <v>0</v>
      </c>
      <c r="S412" s="25" t="b">
        <v>1</v>
      </c>
      <c r="T412" s="25" t="b">
        <v>0</v>
      </c>
      <c r="U412" s="25" t="b">
        <v>0</v>
      </c>
      <c r="V412" s="24" t="b">
        <v>0</v>
      </c>
      <c r="W412" s="25" t="b">
        <v>1</v>
      </c>
      <c r="X412" s="25" t="b">
        <v>1</v>
      </c>
      <c r="Y412" s="26" t="s">
        <v>1293</v>
      </c>
      <c r="Z412" s="21" t="s">
        <v>1297</v>
      </c>
      <c r="AA412" s="27" t="s">
        <v>62</v>
      </c>
      <c r="AB412" s="23" t="str">
        <f t="shared" si="6"/>
        <v>negative</v>
      </c>
      <c r="AC412" s="23" t="str">
        <f t="shared" si="4"/>
        <v>Don't know-no relative change</v>
      </c>
      <c r="AD412" s="26"/>
      <c r="AE412" s="26"/>
      <c r="AF412" s="26"/>
      <c r="AG412" s="26"/>
      <c r="AH412" s="26"/>
    </row>
    <row r="413">
      <c r="A413" s="55" t="s">
        <v>1290</v>
      </c>
      <c r="B413" s="56">
        <v>44340.0</v>
      </c>
      <c r="C413" s="26" t="s">
        <v>585</v>
      </c>
      <c r="D413" s="26" t="s">
        <v>1295</v>
      </c>
      <c r="E413" s="62" t="s">
        <v>1296</v>
      </c>
      <c r="F413" s="21" t="s">
        <v>58</v>
      </c>
      <c r="G413" s="26" t="s">
        <v>49</v>
      </c>
      <c r="H413" s="21" t="str">
        <f t="shared" si="2"/>
        <v>ONS, 24 May 2021, Coronavirus and higher education students: England, 4 to 12 May 2022, https://www.ons.gov.uk/peoplepopulationandcommunity/healthandsocialcare/healthandwellbeing/bulletins/coronavirusandhighereducationstudents/england4to12may2022</v>
      </c>
      <c r="I413" s="26" t="s">
        <v>59</v>
      </c>
      <c r="J413" s="21" t="s">
        <v>40</v>
      </c>
      <c r="K413" s="21" t="s">
        <v>51</v>
      </c>
      <c r="L413" s="25" t="b">
        <v>0</v>
      </c>
      <c r="M413" s="25" t="b">
        <v>0</v>
      </c>
      <c r="N413" s="25" t="b">
        <v>0</v>
      </c>
      <c r="O413" s="25" t="b">
        <v>0</v>
      </c>
      <c r="P413" s="24" t="b">
        <v>0</v>
      </c>
      <c r="Q413" s="24" t="b">
        <v>0</v>
      </c>
      <c r="R413" s="24" t="b">
        <v>0</v>
      </c>
      <c r="S413" s="25" t="b">
        <v>1</v>
      </c>
      <c r="T413" s="25" t="b">
        <v>0</v>
      </c>
      <c r="U413" s="25" t="b">
        <v>0</v>
      </c>
      <c r="V413" s="24" t="b">
        <v>0</v>
      </c>
      <c r="W413" s="25" t="b">
        <v>1</v>
      </c>
      <c r="X413" s="25" t="b">
        <v>1</v>
      </c>
      <c r="Y413" s="26" t="s">
        <v>1293</v>
      </c>
      <c r="Z413" s="21" t="s">
        <v>1298</v>
      </c>
      <c r="AA413" s="27" t="s">
        <v>53</v>
      </c>
      <c r="AB413" s="23" t="str">
        <f t="shared" si="6"/>
        <v>negative</v>
      </c>
      <c r="AC413" s="23" t="str">
        <f t="shared" si="4"/>
        <v>Don't know-no relative change</v>
      </c>
      <c r="AD413" s="26"/>
      <c r="AE413" s="26"/>
      <c r="AF413" s="26"/>
      <c r="AG413" s="26"/>
      <c r="AH413" s="26"/>
    </row>
    <row r="414">
      <c r="A414" s="55" t="s">
        <v>1299</v>
      </c>
      <c r="B414" s="56">
        <v>44223.0</v>
      </c>
      <c r="C414" s="26" t="s">
        <v>1300</v>
      </c>
      <c r="D414" s="49" t="s">
        <v>1301</v>
      </c>
      <c r="E414" s="57" t="s">
        <v>1302</v>
      </c>
      <c r="F414" s="21" t="s">
        <v>48</v>
      </c>
      <c r="G414" s="26" t="s">
        <v>49</v>
      </c>
      <c r="H414" s="21" t="str">
        <f t="shared" si="2"/>
        <v>PrePrints , 27 January 2021, Disabled People in Britain and the Impact of the COVID-19 Pandemic, https://www.preprints.org/manuscript/202101.0563/v1</v>
      </c>
      <c r="I414" s="26" t="s">
        <v>1303</v>
      </c>
      <c r="J414" s="21" t="s">
        <v>40</v>
      </c>
      <c r="K414" s="21" t="s">
        <v>41</v>
      </c>
      <c r="L414" s="25" t="b">
        <v>1</v>
      </c>
      <c r="M414" s="25" t="b">
        <v>0</v>
      </c>
      <c r="N414" s="25" t="b">
        <v>1</v>
      </c>
      <c r="O414" s="25" t="b">
        <v>0</v>
      </c>
      <c r="P414" s="24" t="b">
        <v>0</v>
      </c>
      <c r="Q414" s="24" t="b">
        <v>0</v>
      </c>
      <c r="R414" s="24" t="b">
        <v>0</v>
      </c>
      <c r="S414" s="25" t="b">
        <v>0</v>
      </c>
      <c r="T414" s="25" t="b">
        <v>0</v>
      </c>
      <c r="U414" s="25" t="b">
        <v>0</v>
      </c>
      <c r="V414" s="24" t="b">
        <v>0</v>
      </c>
      <c r="W414" s="25" t="b">
        <v>0</v>
      </c>
      <c r="X414" s="25" t="b">
        <v>0</v>
      </c>
      <c r="Y414" s="26"/>
      <c r="Z414" s="21" t="s">
        <v>1304</v>
      </c>
      <c r="AA414" s="27" t="s">
        <v>53</v>
      </c>
      <c r="AB414" s="23" t="str">
        <f t="shared" si="6"/>
        <v>negative</v>
      </c>
      <c r="AC414" s="23" t="str">
        <f t="shared" si="4"/>
        <v>Don't know-no relative change</v>
      </c>
      <c r="AD414" s="26"/>
      <c r="AE414" s="26"/>
      <c r="AF414" s="26"/>
      <c r="AG414" s="26"/>
      <c r="AH414" s="26"/>
    </row>
    <row r="415">
      <c r="A415" s="55" t="s">
        <v>192</v>
      </c>
      <c r="B415" s="56">
        <v>44228.0</v>
      </c>
      <c r="C415" s="26" t="s">
        <v>1305</v>
      </c>
      <c r="D415" s="49" t="s">
        <v>1306</v>
      </c>
      <c r="E415" s="57" t="s">
        <v>1307</v>
      </c>
      <c r="F415" s="21" t="s">
        <v>160</v>
      </c>
      <c r="G415" s="26" t="s">
        <v>49</v>
      </c>
      <c r="H415" s="21" t="str">
        <f t="shared" si="2"/>
        <v>Journal of Environmental Psychology, February 2021, Home garden use during COVID-19: Associations with physical and mental wellbeing in older adults, https://www.sciencedirect.com/science/article/pii/S0272494420307106</v>
      </c>
      <c r="I415" s="26" t="s">
        <v>806</v>
      </c>
      <c r="J415" s="21" t="s">
        <v>69</v>
      </c>
      <c r="K415" s="21" t="s">
        <v>69</v>
      </c>
      <c r="L415" s="25" t="b">
        <v>0</v>
      </c>
      <c r="M415" s="25" t="b">
        <v>0</v>
      </c>
      <c r="N415" s="25" t="b">
        <v>0</v>
      </c>
      <c r="O415" s="25" t="b">
        <v>0</v>
      </c>
      <c r="P415" s="24" t="b">
        <v>0</v>
      </c>
      <c r="Q415" s="24" t="b">
        <v>0</v>
      </c>
      <c r="R415" s="24" t="b">
        <v>0</v>
      </c>
      <c r="S415" s="25" t="b">
        <v>0</v>
      </c>
      <c r="T415" s="25" t="b">
        <v>1</v>
      </c>
      <c r="U415" s="25" t="b">
        <v>0</v>
      </c>
      <c r="V415" s="24" t="b">
        <v>0</v>
      </c>
      <c r="W415" s="25" t="b">
        <v>0</v>
      </c>
      <c r="X415" s="25" t="b">
        <v>0</v>
      </c>
      <c r="Y415" s="26"/>
      <c r="Z415" s="21" t="s">
        <v>1308</v>
      </c>
      <c r="AA415" s="27" t="s">
        <v>74</v>
      </c>
      <c r="AB415" s="23" t="str">
        <f t="shared" si="6"/>
        <v>positive</v>
      </c>
      <c r="AC415" s="23" t="str">
        <f t="shared" si="4"/>
        <v>Don't know-no relative change</v>
      </c>
      <c r="AD415" s="26"/>
      <c r="AE415" s="26"/>
      <c r="AF415" s="26"/>
      <c r="AG415" s="26"/>
      <c r="AH415" s="26"/>
    </row>
    <row r="416">
      <c r="A416" s="55" t="s">
        <v>199</v>
      </c>
      <c r="B416" s="56">
        <v>44287.0</v>
      </c>
      <c r="C416" s="26" t="s">
        <v>1309</v>
      </c>
      <c r="D416" s="49" t="s">
        <v>1310</v>
      </c>
      <c r="E416" s="57" t="s">
        <v>1311</v>
      </c>
      <c r="F416" s="21" t="s">
        <v>106</v>
      </c>
      <c r="G416" s="26" t="s">
        <v>49</v>
      </c>
      <c r="H416" s="21" t="str">
        <f t="shared" si="2"/>
        <v>Shelter, April 2021, Shelter briefing: Lords’ debate on mass evictions and COVID-19 related poverty, https://assets.ctfassets.net/6sxvmndnpn0s/RiC53ggyxScpiCbq2yypg/50f4a76fed371caf3fe53fc37e339d6c/22_04_2021_-_Mass_evictions_and_COVID-19_poverty_-_HoL_.pdf</v>
      </c>
      <c r="I416" s="26"/>
      <c r="J416" s="21" t="s">
        <v>84</v>
      </c>
      <c r="K416" s="21" t="s">
        <v>108</v>
      </c>
      <c r="L416" s="25" t="b">
        <v>0</v>
      </c>
      <c r="M416" s="25" t="b">
        <v>0</v>
      </c>
      <c r="N416" s="25" t="b">
        <v>0</v>
      </c>
      <c r="O416" s="25" t="b">
        <v>0</v>
      </c>
      <c r="P416" s="24" t="b">
        <v>0</v>
      </c>
      <c r="Q416" s="24" t="b">
        <v>0</v>
      </c>
      <c r="R416" s="24" t="b">
        <v>0</v>
      </c>
      <c r="S416" s="25" t="b">
        <v>0</v>
      </c>
      <c r="T416" s="25" t="b">
        <v>0</v>
      </c>
      <c r="U416" s="25" t="b">
        <v>1</v>
      </c>
      <c r="V416" s="24" t="b">
        <v>0</v>
      </c>
      <c r="W416" s="25" t="b">
        <v>0</v>
      </c>
      <c r="X416" s="25" t="b">
        <v>0</v>
      </c>
      <c r="Y416" s="26" t="s">
        <v>498</v>
      </c>
      <c r="Z416" s="21" t="s">
        <v>1312</v>
      </c>
      <c r="AA416" s="26"/>
      <c r="AB416" s="23"/>
      <c r="AC416" s="23" t="str">
        <f t="shared" si="4"/>
        <v>Don't know-no relative change</v>
      </c>
      <c r="AD416" s="26"/>
      <c r="AE416" s="26"/>
      <c r="AF416" s="26"/>
      <c r="AG416" s="26"/>
      <c r="AH416" s="26"/>
    </row>
    <row r="417">
      <c r="A417" s="63"/>
      <c r="B417" s="26"/>
      <c r="C417" s="26"/>
      <c r="D417" s="26"/>
      <c r="E417" s="57"/>
      <c r="F417" s="26"/>
      <c r="G417" s="26"/>
      <c r="H417" s="26"/>
      <c r="I417" s="26"/>
      <c r="J417" s="26"/>
      <c r="K417" s="26"/>
      <c r="L417" s="64"/>
      <c r="M417" s="64"/>
      <c r="N417" s="64"/>
      <c r="O417" s="64"/>
      <c r="P417" s="64"/>
      <c r="Q417" s="64"/>
      <c r="R417" s="64"/>
      <c r="S417" s="64"/>
      <c r="T417" s="64"/>
      <c r="U417" s="64"/>
      <c r="V417" s="64"/>
      <c r="W417" s="64"/>
      <c r="X417" s="64"/>
      <c r="Y417" s="26"/>
      <c r="Z417" s="26"/>
      <c r="AA417" s="26"/>
      <c r="AB417" s="23"/>
      <c r="AC417" s="57"/>
      <c r="AD417" s="26"/>
      <c r="AE417" s="26"/>
      <c r="AF417" s="26"/>
      <c r="AG417" s="26"/>
      <c r="AH417" s="26"/>
    </row>
    <row r="418">
      <c r="A418" s="63"/>
      <c r="B418" s="26"/>
      <c r="C418" s="26"/>
      <c r="D418" s="26"/>
      <c r="E418" s="57"/>
      <c r="F418" s="26"/>
      <c r="G418" s="26"/>
      <c r="H418" s="26"/>
      <c r="I418" s="26"/>
      <c r="J418" s="26"/>
      <c r="K418" s="26"/>
      <c r="L418" s="64"/>
      <c r="M418" s="64"/>
      <c r="N418" s="64"/>
      <c r="O418" s="64"/>
      <c r="P418" s="64"/>
      <c r="Q418" s="64"/>
      <c r="R418" s="64"/>
      <c r="S418" s="64"/>
      <c r="T418" s="64"/>
      <c r="U418" s="64"/>
      <c r="V418" s="64"/>
      <c r="W418" s="64"/>
      <c r="X418" s="64"/>
      <c r="Y418" s="26"/>
      <c r="Z418" s="26"/>
      <c r="AA418" s="26"/>
      <c r="AB418" s="23"/>
      <c r="AC418" s="57"/>
      <c r="AD418" s="26"/>
      <c r="AE418" s="26"/>
      <c r="AF418" s="26"/>
      <c r="AG418" s="26"/>
      <c r="AH418" s="26"/>
    </row>
    <row r="419">
      <c r="A419" s="63"/>
      <c r="B419" s="26"/>
      <c r="C419" s="26"/>
      <c r="D419" s="26"/>
      <c r="E419" s="57"/>
      <c r="F419" s="26"/>
      <c r="G419" s="26"/>
      <c r="H419" s="26"/>
      <c r="I419" s="26"/>
      <c r="J419" s="26"/>
      <c r="K419" s="26"/>
      <c r="L419" s="64"/>
      <c r="M419" s="64"/>
      <c r="N419" s="64"/>
      <c r="O419" s="64"/>
      <c r="P419" s="64"/>
      <c r="Q419" s="64"/>
      <c r="R419" s="64"/>
      <c r="S419" s="64"/>
      <c r="T419" s="64"/>
      <c r="U419" s="64"/>
      <c r="V419" s="64"/>
      <c r="W419" s="64"/>
      <c r="X419" s="64"/>
      <c r="Y419" s="26"/>
      <c r="Z419" s="26"/>
      <c r="AA419" s="26"/>
      <c r="AB419" s="23"/>
      <c r="AC419" s="57"/>
      <c r="AD419" s="26"/>
      <c r="AE419" s="26"/>
      <c r="AF419" s="26"/>
      <c r="AG419" s="26"/>
      <c r="AH419" s="26"/>
    </row>
    <row r="420">
      <c r="A420" s="63"/>
      <c r="B420" s="26"/>
      <c r="C420" s="26"/>
      <c r="D420" s="26"/>
      <c r="E420" s="57"/>
      <c r="F420" s="26"/>
      <c r="G420" s="26"/>
      <c r="H420" s="26"/>
      <c r="I420" s="26"/>
      <c r="J420" s="26"/>
      <c r="K420" s="26"/>
      <c r="L420" s="64"/>
      <c r="M420" s="64"/>
      <c r="N420" s="64"/>
      <c r="O420" s="64"/>
      <c r="P420" s="64"/>
      <c r="Q420" s="64"/>
      <c r="R420" s="64"/>
      <c r="S420" s="64"/>
      <c r="T420" s="64"/>
      <c r="U420" s="64"/>
      <c r="V420" s="64"/>
      <c r="W420" s="64"/>
      <c r="X420" s="64"/>
      <c r="Y420" s="26"/>
      <c r="Z420" s="26"/>
      <c r="AA420" s="26"/>
      <c r="AB420" s="57"/>
      <c r="AC420" s="57"/>
      <c r="AD420" s="26"/>
      <c r="AE420" s="26"/>
      <c r="AF420" s="26"/>
      <c r="AG420" s="26"/>
      <c r="AH420" s="26"/>
    </row>
    <row r="421">
      <c r="A421" s="63"/>
      <c r="B421" s="26"/>
      <c r="C421" s="26"/>
      <c r="D421" s="26"/>
      <c r="E421" s="57"/>
      <c r="F421" s="26"/>
      <c r="G421" s="26"/>
      <c r="H421" s="26"/>
      <c r="I421" s="26"/>
      <c r="J421" s="26"/>
      <c r="K421" s="26"/>
      <c r="L421" s="64"/>
      <c r="M421" s="64"/>
      <c r="N421" s="64"/>
      <c r="O421" s="64"/>
      <c r="P421" s="64"/>
      <c r="Q421" s="64"/>
      <c r="R421" s="64"/>
      <c r="S421" s="64"/>
      <c r="T421" s="64"/>
      <c r="U421" s="64"/>
      <c r="V421" s="64"/>
      <c r="W421" s="64"/>
      <c r="X421" s="64"/>
      <c r="Y421" s="26"/>
      <c r="Z421" s="26"/>
      <c r="AA421" s="26"/>
      <c r="AB421" s="57"/>
      <c r="AC421" s="57"/>
      <c r="AD421" s="26"/>
      <c r="AE421" s="26"/>
      <c r="AF421" s="26"/>
      <c r="AG421" s="26"/>
      <c r="AH421" s="26"/>
    </row>
    <row r="422">
      <c r="A422" s="63"/>
      <c r="B422" s="26"/>
      <c r="C422" s="26"/>
      <c r="D422" s="26"/>
      <c r="E422" s="57"/>
      <c r="F422" s="26"/>
      <c r="G422" s="26"/>
      <c r="H422" s="26"/>
      <c r="I422" s="26"/>
      <c r="J422" s="26"/>
      <c r="K422" s="26"/>
      <c r="L422" s="64"/>
      <c r="M422" s="64"/>
      <c r="N422" s="64"/>
      <c r="O422" s="64"/>
      <c r="P422" s="64"/>
      <c r="Q422" s="64"/>
      <c r="R422" s="64"/>
      <c r="S422" s="64"/>
      <c r="T422" s="64"/>
      <c r="U422" s="64"/>
      <c r="V422" s="64"/>
      <c r="W422" s="64"/>
      <c r="X422" s="64"/>
      <c r="Y422" s="26"/>
      <c r="Z422" s="26"/>
      <c r="AA422" s="26"/>
      <c r="AB422" s="57"/>
      <c r="AC422" s="57"/>
      <c r="AD422" s="26"/>
      <c r="AE422" s="26"/>
      <c r="AF422" s="26"/>
      <c r="AG422" s="26"/>
      <c r="AH422" s="26"/>
    </row>
    <row r="423">
      <c r="A423" s="63"/>
      <c r="B423" s="26"/>
      <c r="C423" s="26"/>
      <c r="D423" s="26"/>
      <c r="E423" s="57"/>
      <c r="F423" s="26"/>
      <c r="G423" s="26"/>
      <c r="H423" s="26"/>
      <c r="I423" s="26"/>
      <c r="J423" s="26"/>
      <c r="K423" s="26"/>
      <c r="L423" s="64"/>
      <c r="M423" s="64"/>
      <c r="N423" s="64"/>
      <c r="O423" s="64"/>
      <c r="P423" s="64"/>
      <c r="Q423" s="64"/>
      <c r="R423" s="64"/>
      <c r="S423" s="64"/>
      <c r="T423" s="64"/>
      <c r="U423" s="64"/>
      <c r="V423" s="64"/>
      <c r="W423" s="64"/>
      <c r="X423" s="64"/>
      <c r="Y423" s="26"/>
      <c r="Z423" s="26"/>
      <c r="AA423" s="26"/>
      <c r="AB423" s="57"/>
      <c r="AC423" s="57"/>
      <c r="AD423" s="26"/>
      <c r="AE423" s="26"/>
      <c r="AF423" s="26"/>
      <c r="AG423" s="26"/>
      <c r="AH423" s="26"/>
    </row>
    <row r="424">
      <c r="A424" s="63"/>
      <c r="B424" s="26"/>
      <c r="C424" s="26"/>
      <c r="D424" s="26"/>
      <c r="E424" s="57"/>
      <c r="F424" s="26"/>
      <c r="G424" s="26"/>
      <c r="H424" s="26"/>
      <c r="I424" s="26"/>
      <c r="J424" s="26"/>
      <c r="K424" s="26"/>
      <c r="L424" s="64"/>
      <c r="M424" s="64"/>
      <c r="N424" s="64"/>
      <c r="O424" s="64"/>
      <c r="P424" s="64"/>
      <c r="Q424" s="64"/>
      <c r="R424" s="64"/>
      <c r="S424" s="64"/>
      <c r="T424" s="64"/>
      <c r="U424" s="64"/>
      <c r="V424" s="64"/>
      <c r="W424" s="64"/>
      <c r="X424" s="64"/>
      <c r="Y424" s="26"/>
      <c r="Z424" s="26"/>
      <c r="AA424" s="26"/>
      <c r="AB424" s="57"/>
      <c r="AC424" s="57"/>
      <c r="AD424" s="26"/>
      <c r="AE424" s="26"/>
      <c r="AF424" s="26"/>
      <c r="AG424" s="26"/>
      <c r="AH424" s="26"/>
    </row>
    <row r="425">
      <c r="A425" s="63"/>
      <c r="B425" s="26"/>
      <c r="C425" s="26"/>
      <c r="D425" s="26"/>
      <c r="E425" s="57"/>
      <c r="F425" s="26"/>
      <c r="G425" s="26"/>
      <c r="H425" s="26"/>
      <c r="I425" s="26"/>
      <c r="J425" s="26"/>
      <c r="K425" s="26"/>
      <c r="L425" s="64"/>
      <c r="M425" s="64"/>
      <c r="N425" s="64"/>
      <c r="O425" s="64"/>
      <c r="P425" s="64"/>
      <c r="Q425" s="64"/>
      <c r="R425" s="64"/>
      <c r="S425" s="64"/>
      <c r="T425" s="64"/>
      <c r="U425" s="64"/>
      <c r="V425" s="64"/>
      <c r="W425" s="64"/>
      <c r="X425" s="64"/>
      <c r="Y425" s="26"/>
      <c r="Z425" s="26"/>
      <c r="AA425" s="26"/>
      <c r="AB425" s="57"/>
      <c r="AC425" s="57"/>
      <c r="AD425" s="26"/>
      <c r="AE425" s="26"/>
      <c r="AF425" s="26"/>
      <c r="AG425" s="26"/>
      <c r="AH425" s="26"/>
    </row>
    <row r="426">
      <c r="A426" s="63"/>
      <c r="B426" s="26"/>
      <c r="C426" s="26"/>
      <c r="D426" s="26"/>
      <c r="E426" s="57"/>
      <c r="F426" s="26"/>
      <c r="G426" s="26"/>
      <c r="H426" s="26"/>
      <c r="I426" s="26"/>
      <c r="J426" s="26"/>
      <c r="K426" s="26"/>
      <c r="L426" s="64"/>
      <c r="M426" s="64"/>
      <c r="N426" s="64"/>
      <c r="O426" s="64"/>
      <c r="P426" s="64"/>
      <c r="Q426" s="64"/>
      <c r="R426" s="64"/>
      <c r="S426" s="64"/>
      <c r="T426" s="64"/>
      <c r="U426" s="64"/>
      <c r="V426" s="64"/>
      <c r="W426" s="64"/>
      <c r="X426" s="64"/>
      <c r="Y426" s="26"/>
      <c r="Z426" s="26"/>
      <c r="AA426" s="26"/>
      <c r="AB426" s="57"/>
      <c r="AC426" s="57"/>
      <c r="AD426" s="26"/>
      <c r="AE426" s="26"/>
      <c r="AF426" s="26"/>
      <c r="AG426" s="26"/>
      <c r="AH426" s="26"/>
    </row>
    <row r="427">
      <c r="A427" s="63"/>
      <c r="B427" s="26"/>
      <c r="C427" s="26"/>
      <c r="D427" s="26"/>
      <c r="E427" s="57"/>
      <c r="F427" s="26"/>
      <c r="G427" s="26"/>
      <c r="H427" s="26"/>
      <c r="I427" s="26"/>
      <c r="J427" s="26"/>
      <c r="K427" s="26"/>
      <c r="L427" s="64"/>
      <c r="M427" s="64"/>
      <c r="N427" s="64"/>
      <c r="O427" s="64"/>
      <c r="P427" s="64"/>
      <c r="Q427" s="64"/>
      <c r="R427" s="64"/>
      <c r="S427" s="64"/>
      <c r="T427" s="64"/>
      <c r="U427" s="64"/>
      <c r="V427" s="64"/>
      <c r="W427" s="64"/>
      <c r="X427" s="64"/>
      <c r="Y427" s="26"/>
      <c r="Z427" s="26"/>
      <c r="AA427" s="26"/>
      <c r="AB427" s="57"/>
      <c r="AC427" s="57"/>
      <c r="AD427" s="26"/>
      <c r="AE427" s="26"/>
      <c r="AF427" s="26"/>
      <c r="AG427" s="26"/>
      <c r="AH427" s="26"/>
    </row>
    <row r="428">
      <c r="A428" s="63"/>
      <c r="B428" s="26"/>
      <c r="C428" s="26"/>
      <c r="D428" s="26"/>
      <c r="E428" s="57"/>
      <c r="F428" s="26"/>
      <c r="G428" s="26"/>
      <c r="H428" s="26"/>
      <c r="I428" s="26"/>
      <c r="J428" s="26"/>
      <c r="K428" s="26"/>
      <c r="L428" s="64"/>
      <c r="M428" s="64"/>
      <c r="N428" s="64"/>
      <c r="O428" s="64"/>
      <c r="P428" s="64"/>
      <c r="Q428" s="64"/>
      <c r="R428" s="64"/>
      <c r="S428" s="64"/>
      <c r="T428" s="64"/>
      <c r="U428" s="64"/>
      <c r="V428" s="64"/>
      <c r="W428" s="64"/>
      <c r="X428" s="64"/>
      <c r="Y428" s="26"/>
      <c r="Z428" s="26"/>
      <c r="AA428" s="26"/>
      <c r="AB428" s="57"/>
      <c r="AC428" s="57"/>
      <c r="AD428" s="26"/>
      <c r="AE428" s="26"/>
      <c r="AF428" s="26"/>
      <c r="AG428" s="26"/>
      <c r="AH428" s="26"/>
    </row>
    <row r="429">
      <c r="A429" s="63"/>
      <c r="B429" s="26"/>
      <c r="C429" s="26"/>
      <c r="D429" s="26"/>
      <c r="E429" s="57"/>
      <c r="F429" s="26"/>
      <c r="G429" s="26"/>
      <c r="H429" s="26"/>
      <c r="I429" s="26"/>
      <c r="J429" s="26"/>
      <c r="K429" s="26"/>
      <c r="L429" s="64"/>
      <c r="M429" s="64"/>
      <c r="N429" s="64"/>
      <c r="O429" s="64"/>
      <c r="P429" s="64"/>
      <c r="Q429" s="64"/>
      <c r="R429" s="64"/>
      <c r="S429" s="64"/>
      <c r="T429" s="64"/>
      <c r="U429" s="64"/>
      <c r="V429" s="64"/>
      <c r="W429" s="64"/>
      <c r="X429" s="64"/>
      <c r="Y429" s="26"/>
      <c r="Z429" s="26"/>
      <c r="AA429" s="26"/>
      <c r="AB429" s="57"/>
      <c r="AC429" s="57"/>
      <c r="AD429" s="26"/>
      <c r="AE429" s="26"/>
      <c r="AF429" s="26"/>
      <c r="AG429" s="26"/>
      <c r="AH429" s="26"/>
    </row>
    <row r="430">
      <c r="A430" s="63"/>
      <c r="B430" s="26"/>
      <c r="C430" s="26"/>
      <c r="D430" s="26"/>
      <c r="E430" s="57"/>
      <c r="F430" s="26"/>
      <c r="G430" s="26"/>
      <c r="H430" s="26"/>
      <c r="I430" s="26"/>
      <c r="J430" s="26"/>
      <c r="K430" s="26"/>
      <c r="L430" s="64"/>
      <c r="M430" s="64"/>
      <c r="N430" s="64"/>
      <c r="O430" s="64"/>
      <c r="P430" s="64"/>
      <c r="Q430" s="64"/>
      <c r="R430" s="64"/>
      <c r="S430" s="64"/>
      <c r="T430" s="64"/>
      <c r="U430" s="64"/>
      <c r="V430" s="64"/>
      <c r="W430" s="64"/>
      <c r="X430" s="64"/>
      <c r="Y430" s="26"/>
      <c r="Z430" s="26"/>
      <c r="AA430" s="26"/>
      <c r="AB430" s="57"/>
      <c r="AC430" s="57"/>
      <c r="AD430" s="26"/>
      <c r="AE430" s="26"/>
      <c r="AF430" s="26"/>
      <c r="AG430" s="26"/>
      <c r="AH430" s="26"/>
    </row>
    <row r="431">
      <c r="A431" s="63"/>
      <c r="B431" s="26"/>
      <c r="C431" s="26"/>
      <c r="D431" s="26"/>
      <c r="E431" s="57"/>
      <c r="F431" s="26"/>
      <c r="G431" s="26"/>
      <c r="H431" s="26"/>
      <c r="I431" s="26"/>
      <c r="J431" s="26"/>
      <c r="K431" s="26"/>
      <c r="L431" s="64"/>
      <c r="M431" s="64"/>
      <c r="N431" s="64"/>
      <c r="O431" s="64"/>
      <c r="P431" s="64"/>
      <c r="Q431" s="64"/>
      <c r="R431" s="64"/>
      <c r="S431" s="64"/>
      <c r="T431" s="64"/>
      <c r="U431" s="64"/>
      <c r="V431" s="64"/>
      <c r="W431" s="64"/>
      <c r="X431" s="64"/>
      <c r="Y431" s="26"/>
      <c r="Z431" s="26"/>
      <c r="AA431" s="26"/>
      <c r="AB431" s="57"/>
      <c r="AC431" s="57"/>
      <c r="AD431" s="26"/>
      <c r="AE431" s="26"/>
      <c r="AF431" s="26"/>
      <c r="AG431" s="26"/>
      <c r="AH431" s="26"/>
    </row>
    <row r="432">
      <c r="A432" s="63"/>
      <c r="B432" s="26"/>
      <c r="C432" s="26"/>
      <c r="D432" s="26"/>
      <c r="E432" s="57"/>
      <c r="F432" s="26"/>
      <c r="G432" s="26"/>
      <c r="H432" s="26"/>
      <c r="I432" s="26"/>
      <c r="J432" s="26"/>
      <c r="K432" s="26"/>
      <c r="L432" s="64"/>
      <c r="M432" s="64"/>
      <c r="N432" s="64"/>
      <c r="O432" s="64"/>
      <c r="P432" s="64"/>
      <c r="Q432" s="64"/>
      <c r="R432" s="64"/>
      <c r="S432" s="64"/>
      <c r="T432" s="64"/>
      <c r="U432" s="64"/>
      <c r="V432" s="64"/>
      <c r="W432" s="64"/>
      <c r="X432" s="64"/>
      <c r="Y432" s="26"/>
      <c r="Z432" s="26"/>
      <c r="AA432" s="26"/>
      <c r="AB432" s="57"/>
      <c r="AC432" s="57"/>
      <c r="AD432" s="26"/>
      <c r="AE432" s="26"/>
      <c r="AF432" s="26"/>
      <c r="AG432" s="26"/>
      <c r="AH432" s="26"/>
    </row>
    <row r="433">
      <c r="A433" s="63"/>
      <c r="B433" s="26"/>
      <c r="C433" s="26"/>
      <c r="D433" s="26"/>
      <c r="E433" s="57"/>
      <c r="F433" s="26"/>
      <c r="G433" s="26"/>
      <c r="H433" s="26"/>
      <c r="I433" s="26"/>
      <c r="J433" s="26"/>
      <c r="K433" s="26"/>
      <c r="L433" s="64"/>
      <c r="M433" s="64"/>
      <c r="N433" s="64"/>
      <c r="O433" s="64"/>
      <c r="P433" s="64"/>
      <c r="Q433" s="64"/>
      <c r="R433" s="64"/>
      <c r="S433" s="64"/>
      <c r="T433" s="64"/>
      <c r="U433" s="64"/>
      <c r="V433" s="64"/>
      <c r="W433" s="64"/>
      <c r="X433" s="64"/>
      <c r="Y433" s="26"/>
      <c r="Z433" s="26"/>
      <c r="AA433" s="26"/>
      <c r="AB433" s="57"/>
      <c r="AC433" s="57"/>
      <c r="AD433" s="26"/>
      <c r="AE433" s="26"/>
      <c r="AF433" s="26"/>
      <c r="AG433" s="26"/>
      <c r="AH433" s="26"/>
    </row>
    <row r="434">
      <c r="A434" s="63"/>
      <c r="B434" s="26"/>
      <c r="C434" s="26"/>
      <c r="D434" s="26"/>
      <c r="E434" s="57"/>
      <c r="F434" s="26"/>
      <c r="G434" s="26"/>
      <c r="H434" s="26"/>
      <c r="I434" s="26"/>
      <c r="J434" s="26"/>
      <c r="K434" s="26"/>
      <c r="L434" s="64"/>
      <c r="M434" s="64"/>
      <c r="N434" s="64"/>
      <c r="O434" s="64"/>
      <c r="P434" s="64"/>
      <c r="Q434" s="64"/>
      <c r="R434" s="64"/>
      <c r="S434" s="64"/>
      <c r="T434" s="64"/>
      <c r="U434" s="64"/>
      <c r="V434" s="64"/>
      <c r="W434" s="64"/>
      <c r="X434" s="64"/>
      <c r="Y434" s="26"/>
      <c r="Z434" s="26"/>
      <c r="AA434" s="26"/>
      <c r="AB434" s="57"/>
      <c r="AC434" s="57"/>
      <c r="AD434" s="26"/>
      <c r="AE434" s="26"/>
      <c r="AF434" s="26"/>
      <c r="AG434" s="26"/>
      <c r="AH434" s="26"/>
    </row>
    <row r="435">
      <c r="A435" s="63"/>
      <c r="B435" s="26"/>
      <c r="C435" s="26"/>
      <c r="D435" s="26"/>
      <c r="E435" s="57"/>
      <c r="F435" s="26"/>
      <c r="G435" s="26"/>
      <c r="H435" s="26"/>
      <c r="I435" s="26"/>
      <c r="J435" s="26"/>
      <c r="K435" s="26"/>
      <c r="L435" s="64"/>
      <c r="M435" s="64"/>
      <c r="N435" s="64"/>
      <c r="O435" s="64"/>
      <c r="P435" s="64"/>
      <c r="Q435" s="64"/>
      <c r="R435" s="64"/>
      <c r="S435" s="64"/>
      <c r="T435" s="64"/>
      <c r="U435" s="64"/>
      <c r="V435" s="64"/>
      <c r="W435" s="64"/>
      <c r="X435" s="64"/>
      <c r="Y435" s="26"/>
      <c r="Z435" s="26"/>
      <c r="AA435" s="26"/>
      <c r="AB435" s="57"/>
      <c r="AC435" s="57"/>
      <c r="AD435" s="26"/>
      <c r="AE435" s="26"/>
      <c r="AF435" s="26"/>
      <c r="AG435" s="26"/>
      <c r="AH435" s="26"/>
    </row>
    <row r="436">
      <c r="A436" s="63"/>
      <c r="B436" s="26"/>
      <c r="C436" s="26"/>
      <c r="D436" s="26"/>
      <c r="E436" s="57"/>
      <c r="F436" s="26"/>
      <c r="G436" s="26"/>
      <c r="H436" s="26"/>
      <c r="I436" s="26"/>
      <c r="J436" s="26"/>
      <c r="K436" s="26"/>
      <c r="L436" s="64"/>
      <c r="M436" s="64"/>
      <c r="N436" s="64"/>
      <c r="O436" s="64"/>
      <c r="P436" s="64"/>
      <c r="Q436" s="64"/>
      <c r="R436" s="64"/>
      <c r="S436" s="64"/>
      <c r="T436" s="64"/>
      <c r="U436" s="64"/>
      <c r="V436" s="64"/>
      <c r="W436" s="64"/>
      <c r="X436" s="64"/>
      <c r="Y436" s="26"/>
      <c r="Z436" s="26"/>
      <c r="AA436" s="26"/>
      <c r="AB436" s="57"/>
      <c r="AC436" s="57"/>
      <c r="AD436" s="26"/>
      <c r="AE436" s="26"/>
      <c r="AF436" s="26"/>
      <c r="AG436" s="26"/>
      <c r="AH436" s="26"/>
    </row>
    <row r="437">
      <c r="A437" s="63"/>
      <c r="B437" s="26"/>
      <c r="C437" s="26"/>
      <c r="D437" s="26"/>
      <c r="E437" s="57"/>
      <c r="F437" s="26"/>
      <c r="G437" s="26"/>
      <c r="H437" s="26"/>
      <c r="I437" s="26"/>
      <c r="J437" s="26"/>
      <c r="K437" s="26"/>
      <c r="L437" s="64"/>
      <c r="M437" s="64"/>
      <c r="N437" s="64"/>
      <c r="O437" s="64"/>
      <c r="P437" s="64"/>
      <c r="Q437" s="64"/>
      <c r="R437" s="64"/>
      <c r="S437" s="64"/>
      <c r="T437" s="64"/>
      <c r="U437" s="64"/>
      <c r="V437" s="64"/>
      <c r="W437" s="64"/>
      <c r="X437" s="64"/>
      <c r="Y437" s="26"/>
      <c r="Z437" s="26"/>
      <c r="AA437" s="26"/>
      <c r="AB437" s="57"/>
      <c r="AC437" s="57"/>
      <c r="AD437" s="26"/>
      <c r="AE437" s="26"/>
      <c r="AF437" s="26"/>
      <c r="AG437" s="26"/>
      <c r="AH437" s="26"/>
    </row>
    <row r="438">
      <c r="A438" s="63"/>
      <c r="B438" s="26"/>
      <c r="C438" s="26"/>
      <c r="D438" s="26"/>
      <c r="E438" s="57"/>
      <c r="F438" s="26"/>
      <c r="G438" s="26"/>
      <c r="H438" s="26"/>
      <c r="I438" s="26"/>
      <c r="J438" s="26"/>
      <c r="K438" s="26"/>
      <c r="L438" s="64"/>
      <c r="M438" s="64"/>
      <c r="N438" s="64"/>
      <c r="O438" s="64"/>
      <c r="P438" s="64"/>
      <c r="Q438" s="64"/>
      <c r="R438" s="64"/>
      <c r="S438" s="64"/>
      <c r="T438" s="64"/>
      <c r="U438" s="64"/>
      <c r="V438" s="64"/>
      <c r="W438" s="64"/>
      <c r="X438" s="64"/>
      <c r="Y438" s="26"/>
      <c r="Z438" s="26"/>
      <c r="AA438" s="26"/>
      <c r="AB438" s="57"/>
      <c r="AC438" s="57"/>
      <c r="AD438" s="26"/>
      <c r="AE438" s="26"/>
      <c r="AF438" s="26"/>
      <c r="AG438" s="26"/>
      <c r="AH438" s="26"/>
    </row>
    <row r="439">
      <c r="A439" s="63"/>
      <c r="B439" s="26"/>
      <c r="C439" s="26"/>
      <c r="D439" s="26"/>
      <c r="E439" s="57"/>
      <c r="F439" s="26"/>
      <c r="G439" s="26"/>
      <c r="H439" s="26"/>
      <c r="I439" s="26"/>
      <c r="J439" s="26"/>
      <c r="K439" s="26"/>
      <c r="L439" s="64"/>
      <c r="M439" s="64"/>
      <c r="N439" s="64"/>
      <c r="O439" s="64"/>
      <c r="P439" s="64"/>
      <c r="Q439" s="64"/>
      <c r="R439" s="64"/>
      <c r="S439" s="64"/>
      <c r="T439" s="64"/>
      <c r="U439" s="64"/>
      <c r="V439" s="64"/>
      <c r="W439" s="64"/>
      <c r="X439" s="64"/>
      <c r="Y439" s="26"/>
      <c r="Z439" s="26"/>
      <c r="AA439" s="26"/>
      <c r="AB439" s="57"/>
      <c r="AC439" s="57"/>
      <c r="AD439" s="26"/>
      <c r="AE439" s="26"/>
      <c r="AF439" s="26"/>
      <c r="AG439" s="26"/>
      <c r="AH439" s="26"/>
    </row>
    <row r="440">
      <c r="A440" s="63"/>
      <c r="B440" s="26"/>
      <c r="C440" s="26"/>
      <c r="D440" s="26"/>
      <c r="E440" s="57"/>
      <c r="F440" s="26"/>
      <c r="G440" s="26"/>
      <c r="H440" s="26"/>
      <c r="I440" s="26"/>
      <c r="J440" s="26"/>
      <c r="K440" s="26"/>
      <c r="L440" s="64"/>
      <c r="M440" s="64"/>
      <c r="N440" s="64"/>
      <c r="O440" s="64"/>
      <c r="P440" s="64"/>
      <c r="Q440" s="64"/>
      <c r="R440" s="64"/>
      <c r="S440" s="64"/>
      <c r="T440" s="64"/>
      <c r="U440" s="64"/>
      <c r="V440" s="64"/>
      <c r="W440" s="64"/>
      <c r="X440" s="64"/>
      <c r="Y440" s="26"/>
      <c r="Z440" s="26"/>
      <c r="AA440" s="26"/>
      <c r="AB440" s="57"/>
      <c r="AC440" s="57"/>
      <c r="AD440" s="26"/>
      <c r="AE440" s="26"/>
      <c r="AF440" s="26"/>
      <c r="AG440" s="26"/>
      <c r="AH440" s="26"/>
    </row>
    <row r="441">
      <c r="A441" s="63"/>
      <c r="B441" s="26"/>
      <c r="C441" s="26"/>
      <c r="D441" s="26"/>
      <c r="E441" s="57"/>
      <c r="F441" s="26"/>
      <c r="G441" s="26"/>
      <c r="H441" s="26"/>
      <c r="I441" s="26"/>
      <c r="J441" s="26"/>
      <c r="K441" s="26"/>
      <c r="L441" s="64"/>
      <c r="M441" s="64"/>
      <c r="N441" s="64"/>
      <c r="O441" s="64"/>
      <c r="P441" s="64"/>
      <c r="Q441" s="64"/>
      <c r="R441" s="64"/>
      <c r="S441" s="64"/>
      <c r="T441" s="64"/>
      <c r="U441" s="64"/>
      <c r="V441" s="64"/>
      <c r="W441" s="64"/>
      <c r="X441" s="64"/>
      <c r="Y441" s="26"/>
      <c r="Z441" s="26"/>
      <c r="AA441" s="26"/>
      <c r="AB441" s="57"/>
      <c r="AC441" s="57"/>
      <c r="AD441" s="26"/>
      <c r="AE441" s="26"/>
      <c r="AF441" s="26"/>
      <c r="AG441" s="26"/>
      <c r="AH441" s="26"/>
    </row>
    <row r="442">
      <c r="A442" s="63"/>
      <c r="B442" s="26"/>
      <c r="C442" s="26"/>
      <c r="D442" s="26"/>
      <c r="E442" s="57"/>
      <c r="F442" s="26"/>
      <c r="G442" s="26"/>
      <c r="H442" s="26"/>
      <c r="I442" s="26"/>
      <c r="J442" s="26"/>
      <c r="K442" s="26"/>
      <c r="L442" s="64"/>
      <c r="M442" s="64"/>
      <c r="N442" s="64"/>
      <c r="O442" s="64"/>
      <c r="P442" s="64"/>
      <c r="Q442" s="64"/>
      <c r="R442" s="64"/>
      <c r="S442" s="64"/>
      <c r="T442" s="64"/>
      <c r="U442" s="64"/>
      <c r="V442" s="64"/>
      <c r="W442" s="64"/>
      <c r="X442" s="64"/>
      <c r="Y442" s="26"/>
      <c r="Z442" s="26"/>
      <c r="AA442" s="26"/>
      <c r="AB442" s="57"/>
      <c r="AC442" s="57"/>
      <c r="AD442" s="26"/>
      <c r="AE442" s="26"/>
      <c r="AF442" s="26"/>
      <c r="AG442" s="26"/>
      <c r="AH442" s="26"/>
    </row>
    <row r="443">
      <c r="A443" s="63"/>
      <c r="B443" s="26"/>
      <c r="C443" s="26"/>
      <c r="D443" s="26"/>
      <c r="E443" s="57"/>
      <c r="F443" s="26"/>
      <c r="G443" s="26"/>
      <c r="H443" s="26"/>
      <c r="I443" s="26"/>
      <c r="J443" s="26"/>
      <c r="K443" s="26"/>
      <c r="L443" s="64"/>
      <c r="M443" s="64"/>
      <c r="N443" s="64"/>
      <c r="O443" s="64"/>
      <c r="P443" s="64"/>
      <c r="Q443" s="64"/>
      <c r="R443" s="64"/>
      <c r="S443" s="64"/>
      <c r="T443" s="64"/>
      <c r="U443" s="64"/>
      <c r="V443" s="64"/>
      <c r="W443" s="64"/>
      <c r="X443" s="64"/>
      <c r="Y443" s="26"/>
      <c r="Z443" s="26"/>
      <c r="AA443" s="26"/>
      <c r="AB443" s="57"/>
      <c r="AC443" s="57"/>
      <c r="AD443" s="26"/>
      <c r="AE443" s="26"/>
      <c r="AF443" s="26"/>
      <c r="AG443" s="26"/>
      <c r="AH443" s="26"/>
    </row>
    <row r="444">
      <c r="A444" s="63"/>
      <c r="B444" s="26"/>
      <c r="C444" s="26"/>
      <c r="D444" s="26"/>
      <c r="E444" s="57"/>
      <c r="F444" s="26"/>
      <c r="G444" s="26"/>
      <c r="H444" s="26"/>
      <c r="I444" s="26"/>
      <c r="J444" s="26"/>
      <c r="K444" s="26"/>
      <c r="L444" s="64"/>
      <c r="M444" s="64"/>
      <c r="N444" s="64"/>
      <c r="O444" s="64"/>
      <c r="P444" s="64"/>
      <c r="Q444" s="64"/>
      <c r="R444" s="64"/>
      <c r="S444" s="64"/>
      <c r="T444" s="64"/>
      <c r="U444" s="64"/>
      <c r="V444" s="64"/>
      <c r="W444" s="64"/>
      <c r="X444" s="64"/>
      <c r="Y444" s="26"/>
      <c r="Z444" s="26"/>
      <c r="AA444" s="26"/>
      <c r="AB444" s="57"/>
      <c r="AC444" s="57"/>
      <c r="AD444" s="26"/>
      <c r="AE444" s="26"/>
      <c r="AF444" s="26"/>
      <c r="AG444" s="26"/>
      <c r="AH444" s="26"/>
    </row>
    <row r="445">
      <c r="A445" s="63"/>
      <c r="B445" s="26"/>
      <c r="C445" s="26"/>
      <c r="D445" s="26"/>
      <c r="E445" s="57"/>
      <c r="F445" s="26"/>
      <c r="G445" s="26"/>
      <c r="H445" s="26"/>
      <c r="I445" s="26"/>
      <c r="J445" s="26"/>
      <c r="K445" s="26"/>
      <c r="L445" s="64"/>
      <c r="M445" s="64"/>
      <c r="N445" s="64"/>
      <c r="O445" s="64"/>
      <c r="P445" s="64"/>
      <c r="Q445" s="64"/>
      <c r="R445" s="64"/>
      <c r="S445" s="64"/>
      <c r="T445" s="64"/>
      <c r="U445" s="64"/>
      <c r="V445" s="64"/>
      <c r="W445" s="64"/>
      <c r="X445" s="64"/>
      <c r="Y445" s="26"/>
      <c r="Z445" s="26"/>
      <c r="AA445" s="26"/>
      <c r="AB445" s="57"/>
      <c r="AC445" s="57"/>
      <c r="AD445" s="26"/>
      <c r="AE445" s="26"/>
      <c r="AF445" s="26"/>
      <c r="AG445" s="26"/>
      <c r="AH445" s="26"/>
    </row>
    <row r="446">
      <c r="A446" s="63"/>
      <c r="B446" s="26"/>
      <c r="C446" s="26"/>
      <c r="D446" s="26"/>
      <c r="E446" s="57"/>
      <c r="F446" s="26"/>
      <c r="G446" s="26"/>
      <c r="H446" s="26"/>
      <c r="I446" s="26"/>
      <c r="J446" s="26"/>
      <c r="K446" s="26"/>
      <c r="L446" s="64"/>
      <c r="M446" s="64"/>
      <c r="N446" s="64"/>
      <c r="O446" s="64"/>
      <c r="P446" s="64"/>
      <c r="Q446" s="64"/>
      <c r="R446" s="64"/>
      <c r="S446" s="64"/>
      <c r="T446" s="64"/>
      <c r="U446" s="64"/>
      <c r="V446" s="64"/>
      <c r="W446" s="64"/>
      <c r="X446" s="64"/>
      <c r="Y446" s="26"/>
      <c r="Z446" s="26"/>
      <c r="AA446" s="26"/>
      <c r="AB446" s="57"/>
      <c r="AC446" s="57"/>
      <c r="AD446" s="26"/>
      <c r="AE446" s="26"/>
      <c r="AF446" s="26"/>
      <c r="AG446" s="26"/>
      <c r="AH446" s="26"/>
    </row>
    <row r="447">
      <c r="A447" s="63"/>
      <c r="B447" s="26"/>
      <c r="C447" s="26"/>
      <c r="D447" s="26"/>
      <c r="E447" s="57"/>
      <c r="F447" s="26"/>
      <c r="G447" s="26"/>
      <c r="H447" s="26"/>
      <c r="I447" s="26"/>
      <c r="J447" s="26"/>
      <c r="K447" s="26"/>
      <c r="L447" s="64"/>
      <c r="M447" s="64"/>
      <c r="N447" s="64"/>
      <c r="O447" s="64"/>
      <c r="P447" s="64"/>
      <c r="Q447" s="64"/>
      <c r="R447" s="64"/>
      <c r="S447" s="64"/>
      <c r="T447" s="64"/>
      <c r="U447" s="64"/>
      <c r="V447" s="64"/>
      <c r="W447" s="64"/>
      <c r="X447" s="64"/>
      <c r="Y447" s="26"/>
      <c r="Z447" s="26"/>
      <c r="AA447" s="26"/>
      <c r="AB447" s="57"/>
      <c r="AC447" s="57"/>
      <c r="AD447" s="26"/>
      <c r="AE447" s="26"/>
      <c r="AF447" s="26"/>
      <c r="AG447" s="26"/>
      <c r="AH447" s="26"/>
    </row>
    <row r="448">
      <c r="A448" s="63"/>
      <c r="B448" s="26"/>
      <c r="C448" s="26"/>
      <c r="D448" s="26"/>
      <c r="E448" s="57"/>
      <c r="F448" s="26"/>
      <c r="G448" s="26"/>
      <c r="H448" s="26"/>
      <c r="I448" s="26"/>
      <c r="J448" s="26"/>
      <c r="K448" s="26"/>
      <c r="L448" s="64"/>
      <c r="M448" s="64"/>
      <c r="N448" s="64"/>
      <c r="O448" s="64"/>
      <c r="P448" s="64"/>
      <c r="Q448" s="64"/>
      <c r="R448" s="64"/>
      <c r="S448" s="64"/>
      <c r="T448" s="64"/>
      <c r="U448" s="64"/>
      <c r="V448" s="64"/>
      <c r="W448" s="64"/>
      <c r="X448" s="64"/>
      <c r="Y448" s="26"/>
      <c r="Z448" s="26"/>
      <c r="AA448" s="26"/>
      <c r="AB448" s="57"/>
      <c r="AC448" s="57"/>
      <c r="AD448" s="26"/>
      <c r="AE448" s="26"/>
      <c r="AF448" s="26"/>
      <c r="AG448" s="26"/>
      <c r="AH448" s="26"/>
    </row>
    <row r="449">
      <c r="A449" s="63"/>
      <c r="B449" s="26"/>
      <c r="C449" s="26"/>
      <c r="D449" s="26"/>
      <c r="E449" s="57"/>
      <c r="F449" s="26"/>
      <c r="G449" s="26"/>
      <c r="H449" s="26"/>
      <c r="I449" s="26"/>
      <c r="J449" s="26"/>
      <c r="K449" s="26"/>
      <c r="L449" s="64"/>
      <c r="M449" s="64"/>
      <c r="N449" s="64"/>
      <c r="O449" s="64"/>
      <c r="P449" s="64"/>
      <c r="Q449" s="64"/>
      <c r="R449" s="64"/>
      <c r="S449" s="64"/>
      <c r="T449" s="64"/>
      <c r="U449" s="64"/>
      <c r="V449" s="64"/>
      <c r="W449" s="64"/>
      <c r="X449" s="64"/>
      <c r="Y449" s="26"/>
      <c r="Z449" s="26"/>
      <c r="AA449" s="26"/>
      <c r="AB449" s="57"/>
      <c r="AC449" s="57"/>
      <c r="AD449" s="26"/>
      <c r="AE449" s="26"/>
      <c r="AF449" s="26"/>
      <c r="AG449" s="26"/>
      <c r="AH449" s="26"/>
    </row>
    <row r="450">
      <c r="A450" s="63"/>
      <c r="B450" s="26"/>
      <c r="C450" s="26"/>
      <c r="D450" s="26"/>
      <c r="E450" s="57"/>
      <c r="F450" s="26"/>
      <c r="G450" s="26"/>
      <c r="H450" s="26"/>
      <c r="I450" s="26"/>
      <c r="J450" s="26"/>
      <c r="K450" s="26"/>
      <c r="L450" s="64"/>
      <c r="M450" s="64"/>
      <c r="N450" s="64"/>
      <c r="O450" s="64"/>
      <c r="P450" s="64"/>
      <c r="Q450" s="64"/>
      <c r="R450" s="64"/>
      <c r="S450" s="64"/>
      <c r="T450" s="64"/>
      <c r="U450" s="64"/>
      <c r="V450" s="64"/>
      <c r="W450" s="64"/>
      <c r="X450" s="64"/>
      <c r="Y450" s="26"/>
      <c r="Z450" s="26"/>
      <c r="AA450" s="26"/>
      <c r="AB450" s="57"/>
      <c r="AC450" s="57"/>
      <c r="AD450" s="26"/>
      <c r="AE450" s="26"/>
      <c r="AF450" s="26"/>
      <c r="AG450" s="26"/>
      <c r="AH450" s="26"/>
    </row>
    <row r="451">
      <c r="A451" s="63"/>
      <c r="B451" s="26"/>
      <c r="C451" s="26"/>
      <c r="D451" s="26"/>
      <c r="E451" s="57"/>
      <c r="F451" s="26"/>
      <c r="G451" s="26"/>
      <c r="H451" s="26"/>
      <c r="I451" s="26"/>
      <c r="J451" s="26"/>
      <c r="K451" s="26"/>
      <c r="L451" s="64"/>
      <c r="M451" s="64"/>
      <c r="N451" s="64"/>
      <c r="O451" s="64"/>
      <c r="P451" s="64"/>
      <c r="Q451" s="64"/>
      <c r="R451" s="64"/>
      <c r="S451" s="64"/>
      <c r="T451" s="64"/>
      <c r="U451" s="64"/>
      <c r="V451" s="64"/>
      <c r="W451" s="64"/>
      <c r="X451" s="64"/>
      <c r="Y451" s="26"/>
      <c r="Z451" s="26"/>
      <c r="AA451" s="26"/>
      <c r="AB451" s="57"/>
      <c r="AC451" s="57"/>
      <c r="AD451" s="26"/>
      <c r="AE451" s="26"/>
      <c r="AF451" s="26"/>
      <c r="AG451" s="26"/>
      <c r="AH451" s="26"/>
    </row>
    <row r="452">
      <c r="A452" s="63"/>
      <c r="B452" s="26"/>
      <c r="C452" s="26"/>
      <c r="D452" s="26"/>
      <c r="E452" s="57"/>
      <c r="F452" s="26"/>
      <c r="G452" s="26"/>
      <c r="H452" s="26"/>
      <c r="I452" s="26"/>
      <c r="J452" s="26"/>
      <c r="K452" s="26"/>
      <c r="L452" s="64"/>
      <c r="M452" s="64"/>
      <c r="N452" s="64"/>
      <c r="O452" s="64"/>
      <c r="P452" s="64"/>
      <c r="Q452" s="64"/>
      <c r="R452" s="64"/>
      <c r="S452" s="64"/>
      <c r="T452" s="64"/>
      <c r="U452" s="64"/>
      <c r="V452" s="64"/>
      <c r="W452" s="64"/>
      <c r="X452" s="64"/>
      <c r="Y452" s="26"/>
      <c r="Z452" s="26"/>
      <c r="AA452" s="26"/>
      <c r="AB452" s="57"/>
      <c r="AC452" s="57"/>
      <c r="AD452" s="26"/>
      <c r="AE452" s="26"/>
      <c r="AF452" s="26"/>
      <c r="AG452" s="26"/>
      <c r="AH452" s="26"/>
    </row>
    <row r="453">
      <c r="A453" s="63"/>
      <c r="B453" s="26"/>
      <c r="C453" s="26"/>
      <c r="D453" s="26"/>
      <c r="E453" s="57"/>
      <c r="F453" s="26"/>
      <c r="G453" s="26"/>
      <c r="H453" s="26"/>
      <c r="I453" s="26"/>
      <c r="J453" s="26"/>
      <c r="K453" s="26"/>
      <c r="L453" s="64"/>
      <c r="M453" s="64"/>
      <c r="N453" s="64"/>
      <c r="O453" s="64"/>
      <c r="P453" s="64"/>
      <c r="Q453" s="64"/>
      <c r="R453" s="64"/>
      <c r="S453" s="64"/>
      <c r="T453" s="64"/>
      <c r="U453" s="64"/>
      <c r="V453" s="64"/>
      <c r="W453" s="64"/>
      <c r="X453" s="64"/>
      <c r="Y453" s="26"/>
      <c r="Z453" s="26"/>
      <c r="AA453" s="26"/>
      <c r="AB453" s="57"/>
      <c r="AC453" s="57"/>
      <c r="AD453" s="26"/>
      <c r="AE453" s="26"/>
      <c r="AF453" s="26"/>
      <c r="AG453" s="26"/>
      <c r="AH453" s="26"/>
    </row>
    <row r="454">
      <c r="A454" s="63"/>
      <c r="B454" s="26"/>
      <c r="C454" s="26"/>
      <c r="D454" s="26"/>
      <c r="E454" s="57"/>
      <c r="F454" s="26"/>
      <c r="G454" s="26"/>
      <c r="H454" s="26"/>
      <c r="I454" s="26"/>
      <c r="J454" s="26"/>
      <c r="K454" s="26"/>
      <c r="L454" s="64"/>
      <c r="M454" s="64"/>
      <c r="N454" s="64"/>
      <c r="O454" s="64"/>
      <c r="P454" s="64"/>
      <c r="Q454" s="64"/>
      <c r="R454" s="64"/>
      <c r="S454" s="64"/>
      <c r="T454" s="64"/>
      <c r="U454" s="64"/>
      <c r="V454" s="64"/>
      <c r="W454" s="64"/>
      <c r="X454" s="64"/>
      <c r="Y454" s="26"/>
      <c r="Z454" s="26"/>
      <c r="AA454" s="26"/>
      <c r="AB454" s="57"/>
      <c r="AC454" s="57"/>
      <c r="AD454" s="26"/>
      <c r="AE454" s="26"/>
      <c r="AF454" s="26"/>
      <c r="AG454" s="26"/>
      <c r="AH454" s="26"/>
    </row>
    <row r="455">
      <c r="A455" s="63"/>
      <c r="B455" s="26"/>
      <c r="C455" s="26"/>
      <c r="D455" s="26"/>
      <c r="E455" s="57"/>
      <c r="F455" s="26"/>
      <c r="G455" s="26"/>
      <c r="H455" s="26"/>
      <c r="I455" s="26"/>
      <c r="J455" s="26"/>
      <c r="K455" s="26"/>
      <c r="L455" s="64"/>
      <c r="M455" s="64"/>
      <c r="N455" s="64"/>
      <c r="O455" s="64"/>
      <c r="P455" s="64"/>
      <c r="Q455" s="64"/>
      <c r="R455" s="64"/>
      <c r="S455" s="64"/>
      <c r="T455" s="64"/>
      <c r="U455" s="64"/>
      <c r="V455" s="64"/>
      <c r="W455" s="64"/>
      <c r="X455" s="64"/>
      <c r="Y455" s="26"/>
      <c r="Z455" s="26"/>
      <c r="AA455" s="26"/>
      <c r="AB455" s="57"/>
      <c r="AC455" s="57"/>
      <c r="AD455" s="26"/>
      <c r="AE455" s="26"/>
      <c r="AF455" s="26"/>
      <c r="AG455" s="26"/>
      <c r="AH455" s="26"/>
    </row>
    <row r="456">
      <c r="A456" s="63"/>
      <c r="B456" s="26"/>
      <c r="C456" s="26"/>
      <c r="D456" s="26"/>
      <c r="E456" s="57"/>
      <c r="F456" s="26"/>
      <c r="G456" s="26"/>
      <c r="H456" s="26"/>
      <c r="I456" s="26"/>
      <c r="J456" s="26"/>
      <c r="K456" s="26"/>
      <c r="L456" s="64"/>
      <c r="M456" s="64"/>
      <c r="N456" s="64"/>
      <c r="O456" s="64"/>
      <c r="P456" s="64"/>
      <c r="Q456" s="64"/>
      <c r="R456" s="64"/>
      <c r="S456" s="64"/>
      <c r="T456" s="64"/>
      <c r="U456" s="64"/>
      <c r="V456" s="64"/>
      <c r="W456" s="64"/>
      <c r="X456" s="64"/>
      <c r="Y456" s="26"/>
      <c r="Z456" s="26"/>
      <c r="AA456" s="26"/>
      <c r="AB456" s="57"/>
      <c r="AC456" s="57"/>
      <c r="AD456" s="26"/>
      <c r="AE456" s="26"/>
      <c r="AF456" s="26"/>
      <c r="AG456" s="26"/>
      <c r="AH456" s="26"/>
    </row>
    <row r="457">
      <c r="A457" s="63"/>
      <c r="B457" s="26"/>
      <c r="C457" s="26"/>
      <c r="D457" s="26"/>
      <c r="E457" s="57"/>
      <c r="F457" s="26"/>
      <c r="G457" s="26"/>
      <c r="H457" s="26"/>
      <c r="I457" s="26"/>
      <c r="J457" s="26"/>
      <c r="K457" s="26"/>
      <c r="L457" s="64"/>
      <c r="M457" s="64"/>
      <c r="N457" s="64"/>
      <c r="O457" s="64"/>
      <c r="P457" s="64"/>
      <c r="Q457" s="64"/>
      <c r="R457" s="64"/>
      <c r="S457" s="64"/>
      <c r="T457" s="64"/>
      <c r="U457" s="64"/>
      <c r="V457" s="64"/>
      <c r="W457" s="64"/>
      <c r="X457" s="64"/>
      <c r="Y457" s="26"/>
      <c r="Z457" s="26"/>
      <c r="AA457" s="26"/>
      <c r="AB457" s="57"/>
      <c r="AC457" s="57"/>
      <c r="AD457" s="26"/>
      <c r="AE457" s="26"/>
      <c r="AF457" s="26"/>
      <c r="AG457" s="26"/>
      <c r="AH457" s="26"/>
    </row>
    <row r="458">
      <c r="A458" s="63"/>
      <c r="B458" s="26"/>
      <c r="C458" s="26"/>
      <c r="D458" s="26"/>
      <c r="E458" s="57"/>
      <c r="F458" s="26"/>
      <c r="G458" s="26"/>
      <c r="H458" s="26"/>
      <c r="I458" s="26"/>
      <c r="J458" s="26"/>
      <c r="K458" s="26"/>
      <c r="L458" s="64"/>
      <c r="M458" s="64"/>
      <c r="N458" s="64"/>
      <c r="O458" s="64"/>
      <c r="P458" s="64"/>
      <c r="Q458" s="64"/>
      <c r="R458" s="64"/>
      <c r="S458" s="64"/>
      <c r="T458" s="64"/>
      <c r="U458" s="64"/>
      <c r="V458" s="64"/>
      <c r="W458" s="64"/>
      <c r="X458" s="64"/>
      <c r="Y458" s="26"/>
      <c r="Z458" s="26"/>
      <c r="AA458" s="26"/>
      <c r="AB458" s="57"/>
      <c r="AC458" s="57"/>
      <c r="AD458" s="26"/>
      <c r="AE458" s="26"/>
      <c r="AF458" s="26"/>
      <c r="AG458" s="26"/>
      <c r="AH458" s="26"/>
    </row>
    <row r="459">
      <c r="A459" s="63"/>
      <c r="B459" s="26"/>
      <c r="C459" s="26"/>
      <c r="D459" s="26"/>
      <c r="E459" s="57"/>
      <c r="F459" s="26"/>
      <c r="G459" s="26"/>
      <c r="H459" s="26"/>
      <c r="I459" s="26"/>
      <c r="J459" s="26"/>
      <c r="K459" s="26"/>
      <c r="L459" s="64"/>
      <c r="M459" s="64"/>
      <c r="N459" s="64"/>
      <c r="O459" s="64"/>
      <c r="P459" s="64"/>
      <c r="Q459" s="64"/>
      <c r="R459" s="64"/>
      <c r="S459" s="64"/>
      <c r="T459" s="64"/>
      <c r="U459" s="64"/>
      <c r="V459" s="64"/>
      <c r="W459" s="64"/>
      <c r="X459" s="64"/>
      <c r="Y459" s="26"/>
      <c r="Z459" s="26"/>
      <c r="AA459" s="26"/>
      <c r="AB459" s="57"/>
      <c r="AC459" s="57"/>
      <c r="AD459" s="26"/>
      <c r="AE459" s="26"/>
      <c r="AF459" s="26"/>
      <c r="AG459" s="26"/>
      <c r="AH459" s="26"/>
    </row>
    <row r="460">
      <c r="A460" s="63"/>
      <c r="B460" s="26"/>
      <c r="C460" s="26"/>
      <c r="D460" s="26"/>
      <c r="E460" s="57"/>
      <c r="F460" s="26"/>
      <c r="G460" s="26"/>
      <c r="H460" s="26"/>
      <c r="I460" s="26"/>
      <c r="J460" s="26"/>
      <c r="K460" s="26"/>
      <c r="L460" s="64"/>
      <c r="M460" s="64"/>
      <c r="N460" s="64"/>
      <c r="O460" s="64"/>
      <c r="P460" s="64"/>
      <c r="Q460" s="64"/>
      <c r="R460" s="64"/>
      <c r="S460" s="64"/>
      <c r="T460" s="64"/>
      <c r="U460" s="64"/>
      <c r="V460" s="64"/>
      <c r="W460" s="64"/>
      <c r="X460" s="64"/>
      <c r="Y460" s="26"/>
      <c r="Z460" s="26"/>
      <c r="AA460" s="26"/>
      <c r="AB460" s="57"/>
      <c r="AC460" s="57"/>
      <c r="AD460" s="26"/>
      <c r="AE460" s="26"/>
      <c r="AF460" s="26"/>
      <c r="AG460" s="26"/>
      <c r="AH460" s="26"/>
    </row>
    <row r="461">
      <c r="A461" s="63"/>
      <c r="B461" s="26"/>
      <c r="C461" s="26"/>
      <c r="D461" s="26"/>
      <c r="E461" s="57"/>
      <c r="F461" s="26"/>
      <c r="G461" s="26"/>
      <c r="H461" s="26"/>
      <c r="I461" s="26"/>
      <c r="J461" s="26"/>
      <c r="K461" s="26"/>
      <c r="L461" s="64"/>
      <c r="M461" s="64"/>
      <c r="N461" s="64"/>
      <c r="O461" s="64"/>
      <c r="P461" s="64"/>
      <c r="Q461" s="64"/>
      <c r="R461" s="64"/>
      <c r="S461" s="64"/>
      <c r="T461" s="64"/>
      <c r="U461" s="64"/>
      <c r="V461" s="64"/>
      <c r="W461" s="64"/>
      <c r="X461" s="64"/>
      <c r="Y461" s="26"/>
      <c r="Z461" s="26"/>
      <c r="AA461" s="26"/>
      <c r="AB461" s="57"/>
      <c r="AC461" s="57"/>
      <c r="AD461" s="26"/>
      <c r="AE461" s="26"/>
      <c r="AF461" s="26"/>
      <c r="AG461" s="26"/>
      <c r="AH461" s="26"/>
    </row>
    <row r="462">
      <c r="A462" s="63"/>
      <c r="B462" s="26"/>
      <c r="C462" s="26"/>
      <c r="D462" s="26"/>
      <c r="E462" s="57"/>
      <c r="F462" s="26"/>
      <c r="G462" s="26"/>
      <c r="H462" s="26"/>
      <c r="I462" s="26"/>
      <c r="J462" s="26"/>
      <c r="K462" s="26"/>
      <c r="L462" s="64"/>
      <c r="M462" s="64"/>
      <c r="N462" s="64"/>
      <c r="O462" s="64"/>
      <c r="P462" s="64"/>
      <c r="Q462" s="64"/>
      <c r="R462" s="64"/>
      <c r="S462" s="64"/>
      <c r="T462" s="64"/>
      <c r="U462" s="64"/>
      <c r="V462" s="64"/>
      <c r="W462" s="64"/>
      <c r="X462" s="64"/>
      <c r="Y462" s="26"/>
      <c r="Z462" s="26"/>
      <c r="AA462" s="26"/>
      <c r="AB462" s="57"/>
      <c r="AC462" s="57"/>
      <c r="AD462" s="26"/>
      <c r="AE462" s="26"/>
      <c r="AF462" s="26"/>
      <c r="AG462" s="26"/>
      <c r="AH462" s="26"/>
    </row>
    <row r="463">
      <c r="A463" s="63"/>
      <c r="B463" s="26"/>
      <c r="C463" s="26"/>
      <c r="D463" s="26"/>
      <c r="E463" s="57"/>
      <c r="F463" s="26"/>
      <c r="G463" s="26"/>
      <c r="H463" s="26"/>
      <c r="I463" s="26"/>
      <c r="J463" s="26"/>
      <c r="K463" s="26"/>
      <c r="L463" s="64"/>
      <c r="M463" s="64"/>
      <c r="N463" s="64"/>
      <c r="O463" s="64"/>
      <c r="P463" s="64"/>
      <c r="Q463" s="64"/>
      <c r="R463" s="64"/>
      <c r="S463" s="64"/>
      <c r="T463" s="64"/>
      <c r="U463" s="64"/>
      <c r="V463" s="64"/>
      <c r="W463" s="64"/>
      <c r="X463" s="64"/>
      <c r="Y463" s="26"/>
      <c r="Z463" s="26"/>
      <c r="AA463" s="26"/>
      <c r="AB463" s="57"/>
      <c r="AC463" s="57"/>
      <c r="AD463" s="26"/>
      <c r="AE463" s="26"/>
      <c r="AF463" s="26"/>
      <c r="AG463" s="26"/>
      <c r="AH463" s="26"/>
    </row>
    <row r="464">
      <c r="A464" s="63"/>
      <c r="B464" s="26"/>
      <c r="C464" s="26"/>
      <c r="D464" s="26"/>
      <c r="E464" s="57"/>
      <c r="F464" s="26"/>
      <c r="G464" s="26"/>
      <c r="H464" s="26"/>
      <c r="I464" s="26"/>
      <c r="J464" s="26"/>
      <c r="K464" s="26"/>
      <c r="L464" s="64"/>
      <c r="M464" s="64"/>
      <c r="N464" s="64"/>
      <c r="O464" s="64"/>
      <c r="P464" s="64"/>
      <c r="Q464" s="64"/>
      <c r="R464" s="64"/>
      <c r="S464" s="64"/>
      <c r="T464" s="64"/>
      <c r="U464" s="64"/>
      <c r="V464" s="64"/>
      <c r="W464" s="64"/>
      <c r="X464" s="64"/>
      <c r="Y464" s="26"/>
      <c r="Z464" s="26"/>
      <c r="AA464" s="26"/>
      <c r="AB464" s="57"/>
      <c r="AC464" s="57"/>
      <c r="AD464" s="26"/>
      <c r="AE464" s="26"/>
      <c r="AF464" s="26"/>
      <c r="AG464" s="26"/>
      <c r="AH464" s="26"/>
    </row>
    <row r="465">
      <c r="A465" s="63"/>
      <c r="B465" s="26"/>
      <c r="C465" s="26"/>
      <c r="D465" s="26"/>
      <c r="E465" s="57"/>
      <c r="F465" s="26"/>
      <c r="G465" s="26"/>
      <c r="H465" s="26"/>
      <c r="I465" s="26"/>
      <c r="J465" s="26"/>
      <c r="K465" s="26"/>
      <c r="L465" s="64"/>
      <c r="M465" s="64"/>
      <c r="N465" s="64"/>
      <c r="O465" s="64"/>
      <c r="P465" s="64"/>
      <c r="Q465" s="64"/>
      <c r="R465" s="64"/>
      <c r="S465" s="64"/>
      <c r="T465" s="64"/>
      <c r="U465" s="64"/>
      <c r="V465" s="64"/>
      <c r="W465" s="64"/>
      <c r="X465" s="64"/>
      <c r="Y465" s="26"/>
      <c r="Z465" s="26"/>
      <c r="AA465" s="26"/>
      <c r="AB465" s="57"/>
      <c r="AC465" s="57"/>
      <c r="AD465" s="26"/>
      <c r="AE465" s="26"/>
      <c r="AF465" s="26"/>
      <c r="AG465" s="26"/>
      <c r="AH465" s="26"/>
    </row>
    <row r="466">
      <c r="A466" s="63"/>
      <c r="B466" s="26"/>
      <c r="C466" s="26"/>
      <c r="D466" s="26"/>
      <c r="E466" s="57"/>
      <c r="F466" s="26"/>
      <c r="G466" s="26"/>
      <c r="H466" s="26"/>
      <c r="I466" s="26"/>
      <c r="J466" s="26"/>
      <c r="K466" s="26"/>
      <c r="L466" s="64"/>
      <c r="M466" s="64"/>
      <c r="N466" s="64"/>
      <c r="O466" s="64"/>
      <c r="P466" s="64"/>
      <c r="Q466" s="64"/>
      <c r="R466" s="64"/>
      <c r="S466" s="64"/>
      <c r="T466" s="64"/>
      <c r="U466" s="64"/>
      <c r="V466" s="64"/>
      <c r="W466" s="64"/>
      <c r="X466" s="64"/>
      <c r="Y466" s="26"/>
      <c r="Z466" s="26"/>
      <c r="AA466" s="26"/>
      <c r="AB466" s="57"/>
      <c r="AC466" s="57"/>
      <c r="AD466" s="26"/>
      <c r="AE466" s="26"/>
      <c r="AF466" s="26"/>
      <c r="AG466" s="26"/>
      <c r="AH466" s="26"/>
    </row>
    <row r="467">
      <c r="A467" s="63"/>
      <c r="B467" s="26"/>
      <c r="C467" s="26"/>
      <c r="D467" s="26"/>
      <c r="E467" s="57"/>
      <c r="F467" s="26"/>
      <c r="G467" s="26"/>
      <c r="H467" s="26"/>
      <c r="I467" s="26"/>
      <c r="J467" s="26"/>
      <c r="K467" s="26"/>
      <c r="L467" s="64"/>
      <c r="M467" s="64"/>
      <c r="N467" s="64"/>
      <c r="O467" s="64"/>
      <c r="P467" s="64"/>
      <c r="Q467" s="64"/>
      <c r="R467" s="64"/>
      <c r="S467" s="64"/>
      <c r="T467" s="64"/>
      <c r="U467" s="64"/>
      <c r="V467" s="64"/>
      <c r="W467" s="64"/>
      <c r="X467" s="64"/>
      <c r="Y467" s="26"/>
      <c r="Z467" s="26"/>
      <c r="AA467" s="26"/>
      <c r="AB467" s="57"/>
      <c r="AC467" s="57"/>
      <c r="AD467" s="26"/>
      <c r="AE467" s="26"/>
      <c r="AF467" s="26"/>
      <c r="AG467" s="26"/>
      <c r="AH467" s="26"/>
    </row>
    <row r="468">
      <c r="A468" s="63"/>
      <c r="B468" s="26"/>
      <c r="C468" s="26"/>
      <c r="D468" s="26"/>
      <c r="E468" s="57"/>
      <c r="F468" s="26"/>
      <c r="G468" s="26"/>
      <c r="H468" s="26"/>
      <c r="I468" s="26"/>
      <c r="J468" s="26"/>
      <c r="K468" s="26"/>
      <c r="L468" s="64"/>
      <c r="M468" s="64"/>
      <c r="N468" s="64"/>
      <c r="O468" s="64"/>
      <c r="P468" s="64"/>
      <c r="Q468" s="64"/>
      <c r="R468" s="64"/>
      <c r="S468" s="64"/>
      <c r="T468" s="64"/>
      <c r="U468" s="64"/>
      <c r="V468" s="64"/>
      <c r="W468" s="64"/>
      <c r="X468" s="64"/>
      <c r="Y468" s="26"/>
      <c r="Z468" s="26"/>
      <c r="AA468" s="26"/>
      <c r="AB468" s="57"/>
      <c r="AC468" s="57"/>
      <c r="AD468" s="26"/>
      <c r="AE468" s="26"/>
      <c r="AF468" s="26"/>
      <c r="AG468" s="26"/>
      <c r="AH468" s="26"/>
    </row>
    <row r="469">
      <c r="A469" s="63"/>
      <c r="B469" s="26"/>
      <c r="C469" s="26"/>
      <c r="D469" s="26"/>
      <c r="E469" s="57"/>
      <c r="F469" s="26"/>
      <c r="G469" s="26"/>
      <c r="H469" s="26"/>
      <c r="I469" s="26"/>
      <c r="J469" s="26"/>
      <c r="K469" s="26"/>
      <c r="L469" s="64"/>
      <c r="M469" s="64"/>
      <c r="N469" s="64"/>
      <c r="O469" s="64"/>
      <c r="P469" s="64"/>
      <c r="Q469" s="64"/>
      <c r="R469" s="64"/>
      <c r="S469" s="64"/>
      <c r="T469" s="64"/>
      <c r="U469" s="64"/>
      <c r="V469" s="64"/>
      <c r="W469" s="64"/>
      <c r="X469" s="64"/>
      <c r="Y469" s="26"/>
      <c r="Z469" s="26"/>
      <c r="AA469" s="26"/>
      <c r="AB469" s="57"/>
      <c r="AC469" s="57"/>
      <c r="AD469" s="26"/>
      <c r="AE469" s="26"/>
      <c r="AF469" s="26"/>
      <c r="AG469" s="26"/>
      <c r="AH469" s="26"/>
    </row>
    <row r="470">
      <c r="A470" s="63"/>
      <c r="B470" s="26"/>
      <c r="C470" s="26"/>
      <c r="D470" s="26"/>
      <c r="E470" s="57"/>
      <c r="F470" s="26"/>
      <c r="G470" s="26"/>
      <c r="H470" s="26"/>
      <c r="I470" s="26"/>
      <c r="J470" s="26"/>
      <c r="K470" s="26"/>
      <c r="L470" s="64"/>
      <c r="M470" s="64"/>
      <c r="N470" s="64"/>
      <c r="O470" s="64"/>
      <c r="P470" s="64"/>
      <c r="Q470" s="64"/>
      <c r="R470" s="64"/>
      <c r="S470" s="64"/>
      <c r="T470" s="64"/>
      <c r="U470" s="64"/>
      <c r="V470" s="64"/>
      <c r="W470" s="64"/>
      <c r="X470" s="64"/>
      <c r="Y470" s="26"/>
      <c r="Z470" s="26"/>
      <c r="AA470" s="26"/>
      <c r="AB470" s="57"/>
      <c r="AC470" s="57"/>
      <c r="AD470" s="26"/>
      <c r="AE470" s="26"/>
      <c r="AF470" s="26"/>
      <c r="AG470" s="26"/>
      <c r="AH470" s="26"/>
    </row>
    <row r="471">
      <c r="A471" s="63"/>
      <c r="B471" s="26"/>
      <c r="C471" s="26"/>
      <c r="D471" s="26"/>
      <c r="E471" s="57"/>
      <c r="F471" s="26"/>
      <c r="G471" s="26"/>
      <c r="H471" s="26"/>
      <c r="I471" s="26"/>
      <c r="J471" s="26"/>
      <c r="K471" s="26"/>
      <c r="L471" s="64"/>
      <c r="M471" s="64"/>
      <c r="N471" s="64"/>
      <c r="O471" s="64"/>
      <c r="P471" s="64"/>
      <c r="Q471" s="64"/>
      <c r="R471" s="64"/>
      <c r="S471" s="64"/>
      <c r="T471" s="64"/>
      <c r="U471" s="64"/>
      <c r="V471" s="64"/>
      <c r="W471" s="64"/>
      <c r="X471" s="64"/>
      <c r="Y471" s="26"/>
      <c r="Z471" s="26"/>
      <c r="AA471" s="26"/>
      <c r="AB471" s="57"/>
      <c r="AC471" s="57"/>
      <c r="AD471" s="26"/>
      <c r="AE471" s="26"/>
      <c r="AF471" s="26"/>
      <c r="AG471" s="26"/>
      <c r="AH471" s="26"/>
    </row>
    <row r="472">
      <c r="A472" s="63"/>
      <c r="B472" s="26"/>
      <c r="C472" s="26"/>
      <c r="D472" s="26"/>
      <c r="E472" s="57"/>
      <c r="F472" s="26"/>
      <c r="G472" s="26"/>
      <c r="H472" s="26"/>
      <c r="I472" s="26"/>
      <c r="J472" s="26"/>
      <c r="K472" s="26"/>
      <c r="L472" s="64"/>
      <c r="M472" s="64"/>
      <c r="N472" s="64"/>
      <c r="O472" s="64"/>
      <c r="P472" s="64"/>
      <c r="Q472" s="64"/>
      <c r="R472" s="64"/>
      <c r="S472" s="64"/>
      <c r="T472" s="64"/>
      <c r="U472" s="64"/>
      <c r="V472" s="64"/>
      <c r="W472" s="64"/>
      <c r="X472" s="64"/>
      <c r="Y472" s="26"/>
      <c r="Z472" s="26"/>
      <c r="AA472" s="26"/>
      <c r="AB472" s="57"/>
      <c r="AC472" s="57"/>
      <c r="AD472" s="26"/>
      <c r="AE472" s="26"/>
      <c r="AF472" s="26"/>
      <c r="AG472" s="26"/>
      <c r="AH472" s="26"/>
    </row>
    <row r="473">
      <c r="A473" s="63"/>
      <c r="B473" s="26"/>
      <c r="C473" s="26"/>
      <c r="D473" s="26"/>
      <c r="E473" s="57"/>
      <c r="F473" s="26"/>
      <c r="G473" s="26"/>
      <c r="H473" s="26"/>
      <c r="I473" s="26"/>
      <c r="J473" s="26"/>
      <c r="K473" s="26"/>
      <c r="L473" s="64"/>
      <c r="M473" s="64"/>
      <c r="N473" s="64"/>
      <c r="O473" s="64"/>
      <c r="P473" s="64"/>
      <c r="Q473" s="64"/>
      <c r="R473" s="64"/>
      <c r="S473" s="64"/>
      <c r="T473" s="64"/>
      <c r="U473" s="64"/>
      <c r="V473" s="64"/>
      <c r="W473" s="64"/>
      <c r="X473" s="64"/>
      <c r="Y473" s="26"/>
      <c r="Z473" s="26"/>
      <c r="AA473" s="26"/>
      <c r="AB473" s="57"/>
      <c r="AC473" s="57"/>
      <c r="AD473" s="26"/>
      <c r="AE473" s="26"/>
      <c r="AF473" s="26"/>
      <c r="AG473" s="26"/>
      <c r="AH473" s="26"/>
    </row>
    <row r="474">
      <c r="A474" s="63"/>
      <c r="B474" s="26"/>
      <c r="C474" s="26"/>
      <c r="D474" s="26"/>
      <c r="E474" s="57"/>
      <c r="F474" s="26"/>
      <c r="G474" s="26"/>
      <c r="H474" s="26"/>
      <c r="I474" s="26"/>
      <c r="J474" s="26"/>
      <c r="K474" s="26"/>
      <c r="L474" s="64"/>
      <c r="M474" s="64"/>
      <c r="N474" s="64"/>
      <c r="O474" s="64"/>
      <c r="P474" s="64"/>
      <c r="Q474" s="64"/>
      <c r="R474" s="64"/>
      <c r="S474" s="64"/>
      <c r="T474" s="64"/>
      <c r="U474" s="64"/>
      <c r="V474" s="64"/>
      <c r="W474" s="64"/>
      <c r="X474" s="64"/>
      <c r="Y474" s="26"/>
      <c r="Z474" s="26"/>
      <c r="AA474" s="26"/>
      <c r="AB474" s="57"/>
      <c r="AC474" s="57"/>
      <c r="AD474" s="26"/>
      <c r="AE474" s="26"/>
      <c r="AF474" s="26"/>
      <c r="AG474" s="26"/>
      <c r="AH474" s="26"/>
    </row>
    <row r="475">
      <c r="A475" s="63"/>
      <c r="B475" s="26"/>
      <c r="C475" s="26"/>
      <c r="D475" s="26"/>
      <c r="E475" s="57"/>
      <c r="F475" s="26"/>
      <c r="G475" s="26"/>
      <c r="H475" s="26"/>
      <c r="I475" s="26"/>
      <c r="J475" s="26"/>
      <c r="K475" s="26"/>
      <c r="L475" s="64"/>
      <c r="M475" s="64"/>
      <c r="N475" s="64"/>
      <c r="O475" s="64"/>
      <c r="P475" s="64"/>
      <c r="Q475" s="64"/>
      <c r="R475" s="64"/>
      <c r="S475" s="64"/>
      <c r="T475" s="64"/>
      <c r="U475" s="64"/>
      <c r="V475" s="64"/>
      <c r="W475" s="64"/>
      <c r="X475" s="64"/>
      <c r="Y475" s="26"/>
      <c r="Z475" s="26"/>
      <c r="AA475" s="26"/>
      <c r="AB475" s="57"/>
      <c r="AC475" s="57"/>
      <c r="AD475" s="26"/>
      <c r="AE475" s="26"/>
      <c r="AF475" s="26"/>
      <c r="AG475" s="26"/>
      <c r="AH475" s="26"/>
    </row>
    <row r="476">
      <c r="A476" s="63"/>
      <c r="B476" s="26"/>
      <c r="C476" s="26"/>
      <c r="D476" s="26"/>
      <c r="E476" s="57"/>
      <c r="F476" s="26"/>
      <c r="G476" s="26"/>
      <c r="H476" s="26"/>
      <c r="I476" s="26"/>
      <c r="J476" s="26"/>
      <c r="K476" s="26"/>
      <c r="L476" s="64"/>
      <c r="M476" s="64"/>
      <c r="N476" s="64"/>
      <c r="O476" s="64"/>
      <c r="P476" s="64"/>
      <c r="Q476" s="64"/>
      <c r="R476" s="64"/>
      <c r="S476" s="64"/>
      <c r="T476" s="64"/>
      <c r="U476" s="64"/>
      <c r="V476" s="64"/>
      <c r="W476" s="64"/>
      <c r="X476" s="64"/>
      <c r="Y476" s="26"/>
      <c r="Z476" s="26"/>
      <c r="AA476" s="26"/>
      <c r="AB476" s="57"/>
      <c r="AC476" s="57"/>
      <c r="AD476" s="26"/>
      <c r="AE476" s="26"/>
      <c r="AF476" s="26"/>
      <c r="AG476" s="26"/>
      <c r="AH476" s="26"/>
    </row>
    <row r="477">
      <c r="A477" s="63"/>
      <c r="B477" s="26"/>
      <c r="C477" s="26"/>
      <c r="D477" s="26"/>
      <c r="E477" s="57"/>
      <c r="F477" s="26"/>
      <c r="G477" s="26"/>
      <c r="H477" s="26"/>
      <c r="I477" s="26"/>
      <c r="J477" s="26"/>
      <c r="K477" s="26"/>
      <c r="L477" s="64"/>
      <c r="M477" s="64"/>
      <c r="N477" s="64"/>
      <c r="O477" s="64"/>
      <c r="P477" s="64"/>
      <c r="Q477" s="64"/>
      <c r="R477" s="64"/>
      <c r="S477" s="64"/>
      <c r="T477" s="64"/>
      <c r="U477" s="64"/>
      <c r="V477" s="64"/>
      <c r="W477" s="64"/>
      <c r="X477" s="64"/>
      <c r="Y477" s="26"/>
      <c r="Z477" s="26"/>
      <c r="AA477" s="26"/>
      <c r="AB477" s="57"/>
      <c r="AC477" s="57"/>
      <c r="AD477" s="26"/>
      <c r="AE477" s="26"/>
      <c r="AF477" s="26"/>
      <c r="AG477" s="26"/>
      <c r="AH477" s="26"/>
    </row>
    <row r="478">
      <c r="A478" s="63"/>
      <c r="B478" s="26"/>
      <c r="C478" s="26"/>
      <c r="D478" s="26"/>
      <c r="E478" s="57"/>
      <c r="F478" s="26"/>
      <c r="G478" s="26"/>
      <c r="H478" s="26"/>
      <c r="I478" s="26"/>
      <c r="J478" s="26"/>
      <c r="K478" s="26"/>
      <c r="L478" s="64"/>
      <c r="M478" s="64"/>
      <c r="N478" s="64"/>
      <c r="O478" s="64"/>
      <c r="P478" s="64"/>
      <c r="Q478" s="64"/>
      <c r="R478" s="64"/>
      <c r="S478" s="64"/>
      <c r="T478" s="64"/>
      <c r="U478" s="64"/>
      <c r="V478" s="64"/>
      <c r="W478" s="64"/>
      <c r="X478" s="64"/>
      <c r="Y478" s="26"/>
      <c r="Z478" s="26"/>
      <c r="AA478" s="26"/>
      <c r="AB478" s="57"/>
      <c r="AC478" s="57"/>
      <c r="AD478" s="26"/>
      <c r="AE478" s="26"/>
      <c r="AF478" s="26"/>
      <c r="AG478" s="26"/>
      <c r="AH478" s="26"/>
    </row>
    <row r="479">
      <c r="A479" s="63"/>
      <c r="B479" s="26"/>
      <c r="C479" s="26"/>
      <c r="D479" s="26"/>
      <c r="E479" s="57"/>
      <c r="F479" s="26"/>
      <c r="G479" s="26"/>
      <c r="H479" s="26"/>
      <c r="I479" s="26"/>
      <c r="J479" s="26"/>
      <c r="K479" s="26"/>
      <c r="L479" s="64"/>
      <c r="M479" s="64"/>
      <c r="N479" s="64"/>
      <c r="O479" s="64"/>
      <c r="P479" s="64"/>
      <c r="Q479" s="64"/>
      <c r="R479" s="64"/>
      <c r="S479" s="64"/>
      <c r="T479" s="64"/>
      <c r="U479" s="64"/>
      <c r="V479" s="64"/>
      <c r="W479" s="64"/>
      <c r="X479" s="64"/>
      <c r="Y479" s="26"/>
      <c r="Z479" s="26"/>
      <c r="AA479" s="26"/>
      <c r="AB479" s="57"/>
      <c r="AC479" s="57"/>
      <c r="AD479" s="26"/>
      <c r="AE479" s="26"/>
      <c r="AF479" s="26"/>
      <c r="AG479" s="26"/>
      <c r="AH479" s="26"/>
    </row>
    <row r="480">
      <c r="A480" s="63"/>
      <c r="B480" s="26"/>
      <c r="C480" s="26"/>
      <c r="D480" s="26"/>
      <c r="E480" s="57"/>
      <c r="F480" s="26"/>
      <c r="G480" s="26"/>
      <c r="H480" s="26"/>
      <c r="I480" s="26"/>
      <c r="J480" s="26"/>
      <c r="K480" s="26"/>
      <c r="L480" s="64"/>
      <c r="M480" s="64"/>
      <c r="N480" s="64"/>
      <c r="O480" s="64"/>
      <c r="P480" s="64"/>
      <c r="Q480" s="64"/>
      <c r="R480" s="64"/>
      <c r="S480" s="64"/>
      <c r="T480" s="64"/>
      <c r="U480" s="64"/>
      <c r="V480" s="64"/>
      <c r="W480" s="64"/>
      <c r="X480" s="64"/>
      <c r="Y480" s="26"/>
      <c r="Z480" s="26"/>
      <c r="AA480" s="26"/>
      <c r="AB480" s="57"/>
      <c r="AC480" s="57"/>
      <c r="AD480" s="26"/>
      <c r="AE480" s="26"/>
      <c r="AF480" s="26"/>
      <c r="AG480" s="26"/>
      <c r="AH480" s="26"/>
    </row>
    <row r="481">
      <c r="A481" s="63"/>
      <c r="B481" s="26"/>
      <c r="C481" s="26"/>
      <c r="D481" s="26"/>
      <c r="E481" s="57"/>
      <c r="F481" s="26"/>
      <c r="G481" s="26"/>
      <c r="H481" s="26"/>
      <c r="I481" s="26"/>
      <c r="J481" s="26"/>
      <c r="K481" s="26"/>
      <c r="L481" s="64"/>
      <c r="M481" s="64"/>
      <c r="N481" s="64"/>
      <c r="O481" s="64"/>
      <c r="P481" s="64"/>
      <c r="Q481" s="64"/>
      <c r="R481" s="64"/>
      <c r="S481" s="64"/>
      <c r="T481" s="64"/>
      <c r="U481" s="64"/>
      <c r="V481" s="64"/>
      <c r="W481" s="64"/>
      <c r="X481" s="64"/>
      <c r="Y481" s="26"/>
      <c r="Z481" s="26"/>
      <c r="AA481" s="26"/>
      <c r="AB481" s="57"/>
      <c r="AC481" s="57"/>
      <c r="AD481" s="26"/>
      <c r="AE481" s="26"/>
      <c r="AF481" s="26"/>
      <c r="AG481" s="26"/>
      <c r="AH481" s="26"/>
    </row>
    <row r="482">
      <c r="A482" s="63"/>
      <c r="B482" s="26"/>
      <c r="C482" s="26"/>
      <c r="D482" s="26"/>
      <c r="E482" s="57"/>
      <c r="F482" s="26"/>
      <c r="G482" s="26"/>
      <c r="H482" s="26"/>
      <c r="I482" s="26"/>
      <c r="J482" s="26"/>
      <c r="K482" s="26"/>
      <c r="L482" s="64"/>
      <c r="M482" s="64"/>
      <c r="N482" s="64"/>
      <c r="O482" s="64"/>
      <c r="P482" s="64"/>
      <c r="Q482" s="64"/>
      <c r="R482" s="64"/>
      <c r="S482" s="64"/>
      <c r="T482" s="64"/>
      <c r="U482" s="64"/>
      <c r="V482" s="64"/>
      <c r="W482" s="64"/>
      <c r="X482" s="64"/>
      <c r="Y482" s="26"/>
      <c r="Z482" s="26"/>
      <c r="AA482" s="26"/>
      <c r="AB482" s="57"/>
      <c r="AC482" s="57"/>
      <c r="AD482" s="26"/>
      <c r="AE482" s="26"/>
      <c r="AF482" s="26"/>
      <c r="AG482" s="26"/>
      <c r="AH482" s="26"/>
    </row>
    <row r="483">
      <c r="A483" s="63"/>
      <c r="B483" s="26"/>
      <c r="C483" s="26"/>
      <c r="D483" s="26"/>
      <c r="E483" s="57"/>
      <c r="F483" s="26"/>
      <c r="G483" s="26"/>
      <c r="H483" s="26"/>
      <c r="I483" s="26"/>
      <c r="J483" s="26"/>
      <c r="K483" s="26"/>
      <c r="L483" s="64"/>
      <c r="M483" s="64"/>
      <c r="N483" s="64"/>
      <c r="O483" s="64"/>
      <c r="P483" s="64"/>
      <c r="Q483" s="64"/>
      <c r="R483" s="64"/>
      <c r="S483" s="64"/>
      <c r="T483" s="64"/>
      <c r="U483" s="64"/>
      <c r="V483" s="64"/>
      <c r="W483" s="64"/>
      <c r="X483" s="64"/>
      <c r="Y483" s="26"/>
      <c r="Z483" s="26"/>
      <c r="AA483" s="26"/>
      <c r="AB483" s="57"/>
      <c r="AC483" s="57"/>
      <c r="AD483" s="26"/>
      <c r="AE483" s="26"/>
      <c r="AF483" s="26"/>
      <c r="AG483" s="26"/>
      <c r="AH483" s="26"/>
    </row>
    <row r="484">
      <c r="A484" s="63"/>
      <c r="B484" s="26"/>
      <c r="C484" s="26"/>
      <c r="D484" s="26"/>
      <c r="E484" s="57"/>
      <c r="F484" s="26"/>
      <c r="G484" s="26"/>
      <c r="H484" s="26"/>
      <c r="I484" s="26"/>
      <c r="J484" s="26"/>
      <c r="K484" s="26"/>
      <c r="L484" s="64"/>
      <c r="M484" s="64"/>
      <c r="N484" s="64"/>
      <c r="O484" s="64"/>
      <c r="P484" s="64"/>
      <c r="Q484" s="64"/>
      <c r="R484" s="64"/>
      <c r="S484" s="64"/>
      <c r="T484" s="64"/>
      <c r="U484" s="64"/>
      <c r="V484" s="64"/>
      <c r="W484" s="64"/>
      <c r="X484" s="64"/>
      <c r="Y484" s="26"/>
      <c r="Z484" s="26"/>
      <c r="AA484" s="26"/>
      <c r="AB484" s="57"/>
      <c r="AC484" s="57"/>
      <c r="AD484" s="26"/>
      <c r="AE484" s="26"/>
      <c r="AF484" s="26"/>
      <c r="AG484" s="26"/>
      <c r="AH484" s="26"/>
    </row>
    <row r="485">
      <c r="A485" s="63"/>
      <c r="B485" s="26"/>
      <c r="C485" s="26"/>
      <c r="D485" s="26"/>
      <c r="E485" s="57"/>
      <c r="F485" s="26"/>
      <c r="G485" s="26"/>
      <c r="H485" s="26"/>
      <c r="I485" s="26"/>
      <c r="J485" s="26"/>
      <c r="K485" s="26"/>
      <c r="L485" s="64"/>
      <c r="M485" s="64"/>
      <c r="N485" s="64"/>
      <c r="O485" s="64"/>
      <c r="P485" s="64"/>
      <c r="Q485" s="64"/>
      <c r="R485" s="64"/>
      <c r="S485" s="64"/>
      <c r="T485" s="64"/>
      <c r="U485" s="64"/>
      <c r="V485" s="64"/>
      <c r="W485" s="64"/>
      <c r="X485" s="64"/>
      <c r="Y485" s="26"/>
      <c r="Z485" s="26"/>
      <c r="AA485" s="26"/>
      <c r="AB485" s="57"/>
      <c r="AC485" s="57"/>
      <c r="AD485" s="26"/>
      <c r="AE485" s="26"/>
      <c r="AF485" s="26"/>
      <c r="AG485" s="26"/>
      <c r="AH485" s="26"/>
    </row>
    <row r="486">
      <c r="A486" s="63"/>
      <c r="B486" s="26"/>
      <c r="C486" s="26"/>
      <c r="D486" s="26"/>
      <c r="E486" s="57"/>
      <c r="F486" s="26"/>
      <c r="G486" s="26"/>
      <c r="H486" s="26"/>
      <c r="I486" s="26"/>
      <c r="J486" s="26"/>
      <c r="K486" s="26"/>
      <c r="L486" s="64"/>
      <c r="M486" s="64"/>
      <c r="N486" s="64"/>
      <c r="O486" s="64"/>
      <c r="P486" s="64"/>
      <c r="Q486" s="64"/>
      <c r="R486" s="64"/>
      <c r="S486" s="64"/>
      <c r="T486" s="64"/>
      <c r="U486" s="64"/>
      <c r="V486" s="64"/>
      <c r="W486" s="64"/>
      <c r="X486" s="64"/>
      <c r="Y486" s="26"/>
      <c r="Z486" s="26"/>
      <c r="AA486" s="26"/>
      <c r="AB486" s="57"/>
      <c r="AC486" s="57"/>
      <c r="AD486" s="26"/>
      <c r="AE486" s="26"/>
      <c r="AF486" s="26"/>
      <c r="AG486" s="26"/>
      <c r="AH486" s="26"/>
    </row>
    <row r="487">
      <c r="A487" s="63"/>
      <c r="B487" s="26"/>
      <c r="C487" s="26"/>
      <c r="D487" s="26"/>
      <c r="E487" s="57"/>
      <c r="F487" s="26"/>
      <c r="G487" s="26"/>
      <c r="H487" s="26"/>
      <c r="I487" s="26"/>
      <c r="J487" s="26"/>
      <c r="K487" s="26"/>
      <c r="L487" s="64"/>
      <c r="M487" s="64"/>
      <c r="N487" s="64"/>
      <c r="O487" s="64"/>
      <c r="P487" s="64"/>
      <c r="Q487" s="64"/>
      <c r="R487" s="64"/>
      <c r="S487" s="64"/>
      <c r="T487" s="64"/>
      <c r="U487" s="64"/>
      <c r="V487" s="64"/>
      <c r="W487" s="64"/>
      <c r="X487" s="64"/>
      <c r="Y487" s="26"/>
      <c r="Z487" s="26"/>
      <c r="AA487" s="26"/>
      <c r="AB487" s="57"/>
      <c r="AC487" s="57"/>
      <c r="AD487" s="26"/>
      <c r="AE487" s="26"/>
      <c r="AF487" s="26"/>
      <c r="AG487" s="26"/>
      <c r="AH487" s="26"/>
    </row>
    <row r="488">
      <c r="A488" s="63"/>
      <c r="B488" s="26"/>
      <c r="C488" s="26"/>
      <c r="D488" s="26"/>
      <c r="E488" s="57"/>
      <c r="F488" s="26"/>
      <c r="G488" s="26"/>
      <c r="H488" s="26"/>
      <c r="I488" s="26"/>
      <c r="J488" s="26"/>
      <c r="K488" s="26"/>
      <c r="L488" s="64"/>
      <c r="M488" s="64"/>
      <c r="N488" s="64"/>
      <c r="O488" s="64"/>
      <c r="P488" s="64"/>
      <c r="Q488" s="64"/>
      <c r="R488" s="64"/>
      <c r="S488" s="64"/>
      <c r="T488" s="64"/>
      <c r="U488" s="64"/>
      <c r="V488" s="64"/>
      <c r="W488" s="64"/>
      <c r="X488" s="64"/>
      <c r="Y488" s="26"/>
      <c r="Z488" s="26"/>
      <c r="AA488" s="26"/>
      <c r="AB488" s="57"/>
      <c r="AC488" s="57"/>
      <c r="AD488" s="26"/>
      <c r="AE488" s="26"/>
      <c r="AF488" s="26"/>
      <c r="AG488" s="26"/>
      <c r="AH488" s="26"/>
    </row>
    <row r="489">
      <c r="A489" s="63"/>
      <c r="B489" s="26"/>
      <c r="C489" s="26"/>
      <c r="D489" s="26"/>
      <c r="E489" s="57"/>
      <c r="F489" s="26"/>
      <c r="G489" s="26"/>
      <c r="H489" s="26"/>
      <c r="I489" s="26"/>
      <c r="J489" s="26"/>
      <c r="K489" s="26"/>
      <c r="L489" s="64"/>
      <c r="M489" s="64"/>
      <c r="N489" s="64"/>
      <c r="O489" s="64"/>
      <c r="P489" s="64"/>
      <c r="Q489" s="64"/>
      <c r="R489" s="64"/>
      <c r="S489" s="64"/>
      <c r="T489" s="64"/>
      <c r="U489" s="64"/>
      <c r="V489" s="64"/>
      <c r="W489" s="64"/>
      <c r="X489" s="64"/>
      <c r="Y489" s="26"/>
      <c r="Z489" s="26"/>
      <c r="AA489" s="26"/>
      <c r="AB489" s="57"/>
      <c r="AC489" s="57"/>
      <c r="AD489" s="26"/>
      <c r="AE489" s="26"/>
      <c r="AF489" s="26"/>
      <c r="AG489" s="26"/>
      <c r="AH489" s="26"/>
    </row>
    <row r="490">
      <c r="A490" s="63"/>
      <c r="B490" s="26"/>
      <c r="C490" s="26"/>
      <c r="D490" s="26"/>
      <c r="E490" s="57"/>
      <c r="F490" s="26"/>
      <c r="G490" s="26"/>
      <c r="H490" s="26"/>
      <c r="I490" s="26"/>
      <c r="J490" s="26"/>
      <c r="K490" s="26"/>
      <c r="L490" s="64"/>
      <c r="M490" s="64"/>
      <c r="N490" s="64"/>
      <c r="O490" s="64"/>
      <c r="P490" s="64"/>
      <c r="Q490" s="64"/>
      <c r="R490" s="64"/>
      <c r="S490" s="64"/>
      <c r="T490" s="64"/>
      <c r="U490" s="64"/>
      <c r="V490" s="64"/>
      <c r="W490" s="64"/>
      <c r="X490" s="64"/>
      <c r="Y490" s="26"/>
      <c r="Z490" s="26"/>
      <c r="AA490" s="26"/>
      <c r="AB490" s="57"/>
      <c r="AC490" s="57"/>
      <c r="AD490" s="26"/>
      <c r="AE490" s="26"/>
      <c r="AF490" s="26"/>
      <c r="AG490" s="26"/>
      <c r="AH490" s="26"/>
    </row>
    <row r="491">
      <c r="A491" s="63"/>
      <c r="B491" s="26"/>
      <c r="C491" s="26"/>
      <c r="D491" s="26"/>
      <c r="E491" s="57"/>
      <c r="F491" s="26"/>
      <c r="G491" s="26"/>
      <c r="H491" s="26"/>
      <c r="I491" s="26"/>
      <c r="J491" s="26"/>
      <c r="K491" s="26"/>
      <c r="L491" s="64"/>
      <c r="M491" s="64"/>
      <c r="N491" s="64"/>
      <c r="O491" s="64"/>
      <c r="P491" s="64"/>
      <c r="Q491" s="64"/>
      <c r="R491" s="64"/>
      <c r="S491" s="64"/>
      <c r="T491" s="64"/>
      <c r="U491" s="64"/>
      <c r="V491" s="64"/>
      <c r="W491" s="64"/>
      <c r="X491" s="64"/>
      <c r="Y491" s="26"/>
      <c r="Z491" s="26"/>
      <c r="AA491" s="26"/>
      <c r="AB491" s="57"/>
      <c r="AC491" s="57"/>
      <c r="AD491" s="26"/>
      <c r="AE491" s="26"/>
      <c r="AF491" s="26"/>
      <c r="AG491" s="26"/>
      <c r="AH491" s="26"/>
    </row>
    <row r="492">
      <c r="A492" s="63"/>
      <c r="B492" s="26"/>
      <c r="C492" s="26"/>
      <c r="D492" s="26"/>
      <c r="E492" s="57"/>
      <c r="F492" s="26"/>
      <c r="G492" s="26"/>
      <c r="H492" s="26"/>
      <c r="I492" s="26"/>
      <c r="J492" s="26"/>
      <c r="K492" s="26"/>
      <c r="L492" s="64"/>
      <c r="M492" s="64"/>
      <c r="N492" s="64"/>
      <c r="O492" s="64"/>
      <c r="P492" s="64"/>
      <c r="Q492" s="64"/>
      <c r="R492" s="64"/>
      <c r="S492" s="64"/>
      <c r="T492" s="64"/>
      <c r="U492" s="64"/>
      <c r="V492" s="64"/>
      <c r="W492" s="64"/>
      <c r="X492" s="64"/>
      <c r="Y492" s="26"/>
      <c r="Z492" s="26"/>
      <c r="AA492" s="26"/>
      <c r="AB492" s="57"/>
      <c r="AC492" s="57"/>
      <c r="AD492" s="26"/>
      <c r="AE492" s="26"/>
      <c r="AF492" s="26"/>
      <c r="AG492" s="26"/>
      <c r="AH492" s="26"/>
    </row>
    <row r="493">
      <c r="A493" s="63"/>
      <c r="B493" s="26"/>
      <c r="C493" s="26"/>
      <c r="D493" s="26"/>
      <c r="E493" s="57"/>
      <c r="F493" s="26"/>
      <c r="G493" s="26"/>
      <c r="H493" s="26"/>
      <c r="I493" s="26"/>
      <c r="J493" s="26"/>
      <c r="K493" s="26"/>
      <c r="L493" s="64"/>
      <c r="M493" s="64"/>
      <c r="N493" s="64"/>
      <c r="O493" s="64"/>
      <c r="P493" s="64"/>
      <c r="Q493" s="64"/>
      <c r="R493" s="64"/>
      <c r="S493" s="64"/>
      <c r="T493" s="64"/>
      <c r="U493" s="64"/>
      <c r="V493" s="64"/>
      <c r="W493" s="64"/>
      <c r="X493" s="64"/>
      <c r="Y493" s="26"/>
      <c r="Z493" s="26"/>
      <c r="AA493" s="26"/>
      <c r="AB493" s="57"/>
      <c r="AC493" s="57"/>
      <c r="AD493" s="26"/>
      <c r="AE493" s="26"/>
      <c r="AF493" s="26"/>
      <c r="AG493" s="26"/>
      <c r="AH493" s="26"/>
    </row>
    <row r="494">
      <c r="A494" s="63"/>
      <c r="B494" s="26"/>
      <c r="C494" s="26"/>
      <c r="D494" s="26"/>
      <c r="E494" s="57"/>
      <c r="F494" s="26"/>
      <c r="G494" s="26"/>
      <c r="H494" s="26"/>
      <c r="I494" s="26"/>
      <c r="J494" s="26"/>
      <c r="K494" s="26"/>
      <c r="L494" s="64"/>
      <c r="M494" s="64"/>
      <c r="N494" s="64"/>
      <c r="O494" s="64"/>
      <c r="P494" s="64"/>
      <c r="Q494" s="64"/>
      <c r="R494" s="64"/>
      <c r="S494" s="64"/>
      <c r="T494" s="64"/>
      <c r="U494" s="64"/>
      <c r="V494" s="64"/>
      <c r="W494" s="64"/>
      <c r="X494" s="64"/>
      <c r="Y494" s="26"/>
      <c r="Z494" s="26"/>
      <c r="AA494" s="26"/>
      <c r="AB494" s="57"/>
      <c r="AC494" s="57"/>
      <c r="AD494" s="26"/>
      <c r="AE494" s="26"/>
      <c r="AF494" s="26"/>
      <c r="AG494" s="26"/>
      <c r="AH494" s="26"/>
    </row>
    <row r="495">
      <c r="A495" s="63"/>
      <c r="B495" s="26"/>
      <c r="C495" s="26"/>
      <c r="D495" s="26"/>
      <c r="E495" s="57"/>
      <c r="F495" s="26"/>
      <c r="G495" s="26"/>
      <c r="H495" s="26"/>
      <c r="I495" s="26"/>
      <c r="J495" s="26"/>
      <c r="K495" s="26"/>
      <c r="L495" s="64"/>
      <c r="M495" s="64"/>
      <c r="N495" s="64"/>
      <c r="O495" s="64"/>
      <c r="P495" s="64"/>
      <c r="Q495" s="64"/>
      <c r="R495" s="64"/>
      <c r="S495" s="64"/>
      <c r="T495" s="64"/>
      <c r="U495" s="64"/>
      <c r="V495" s="64"/>
      <c r="W495" s="64"/>
      <c r="X495" s="64"/>
      <c r="Y495" s="26"/>
      <c r="Z495" s="26"/>
      <c r="AA495" s="26"/>
      <c r="AB495" s="57"/>
      <c r="AC495" s="57"/>
      <c r="AD495" s="26"/>
      <c r="AE495" s="26"/>
      <c r="AF495" s="26"/>
      <c r="AG495" s="26"/>
      <c r="AH495" s="26"/>
    </row>
    <row r="496">
      <c r="A496" s="63"/>
      <c r="B496" s="26"/>
      <c r="C496" s="26"/>
      <c r="D496" s="26"/>
      <c r="E496" s="57"/>
      <c r="F496" s="26"/>
      <c r="G496" s="26"/>
      <c r="H496" s="26"/>
      <c r="I496" s="26"/>
      <c r="J496" s="26"/>
      <c r="K496" s="26"/>
      <c r="L496" s="64"/>
      <c r="M496" s="64"/>
      <c r="N496" s="64"/>
      <c r="O496" s="64"/>
      <c r="P496" s="64"/>
      <c r="Q496" s="64"/>
      <c r="R496" s="64"/>
      <c r="S496" s="64"/>
      <c r="T496" s="64"/>
      <c r="U496" s="64"/>
      <c r="V496" s="64"/>
      <c r="W496" s="64"/>
      <c r="X496" s="64"/>
      <c r="Y496" s="26"/>
      <c r="Z496" s="26"/>
      <c r="AA496" s="26"/>
      <c r="AB496" s="57"/>
      <c r="AC496" s="57"/>
      <c r="AD496" s="26"/>
      <c r="AE496" s="26"/>
      <c r="AF496" s="26"/>
      <c r="AG496" s="26"/>
      <c r="AH496" s="26"/>
    </row>
    <row r="497">
      <c r="A497" s="63"/>
      <c r="B497" s="26"/>
      <c r="C497" s="26"/>
      <c r="D497" s="26"/>
      <c r="E497" s="57"/>
      <c r="F497" s="26"/>
      <c r="G497" s="26"/>
      <c r="H497" s="26"/>
      <c r="I497" s="26"/>
      <c r="J497" s="26"/>
      <c r="K497" s="26"/>
      <c r="L497" s="64"/>
      <c r="M497" s="64"/>
      <c r="N497" s="64"/>
      <c r="O497" s="64"/>
      <c r="P497" s="64"/>
      <c r="Q497" s="64"/>
      <c r="R497" s="64"/>
      <c r="S497" s="64"/>
      <c r="T497" s="64"/>
      <c r="U497" s="64"/>
      <c r="V497" s="64"/>
      <c r="W497" s="64"/>
      <c r="X497" s="64"/>
      <c r="Y497" s="26"/>
      <c r="Z497" s="26"/>
      <c r="AA497" s="26"/>
      <c r="AB497" s="57"/>
      <c r="AC497" s="57"/>
      <c r="AD497" s="26"/>
      <c r="AE497" s="26"/>
      <c r="AF497" s="26"/>
      <c r="AG497" s="26"/>
      <c r="AH497" s="26"/>
    </row>
    <row r="498">
      <c r="A498" s="63"/>
      <c r="B498" s="26"/>
      <c r="C498" s="26"/>
      <c r="D498" s="26"/>
      <c r="E498" s="57"/>
      <c r="F498" s="26"/>
      <c r="G498" s="26"/>
      <c r="H498" s="26"/>
      <c r="I498" s="26"/>
      <c r="J498" s="26"/>
      <c r="K498" s="26"/>
      <c r="L498" s="64"/>
      <c r="M498" s="64"/>
      <c r="N498" s="64"/>
      <c r="O498" s="64"/>
      <c r="P498" s="64"/>
      <c r="Q498" s="64"/>
      <c r="R498" s="64"/>
      <c r="S498" s="64"/>
      <c r="T498" s="64"/>
      <c r="U498" s="64"/>
      <c r="V498" s="64"/>
      <c r="W498" s="64"/>
      <c r="X498" s="64"/>
      <c r="Y498" s="26"/>
      <c r="Z498" s="26"/>
      <c r="AA498" s="26"/>
      <c r="AB498" s="57"/>
      <c r="AC498" s="57"/>
      <c r="AD498" s="26"/>
      <c r="AE498" s="26"/>
      <c r="AF498" s="26"/>
      <c r="AG498" s="26"/>
      <c r="AH498" s="26"/>
    </row>
    <row r="499">
      <c r="A499" s="63"/>
      <c r="B499" s="26"/>
      <c r="C499" s="26"/>
      <c r="D499" s="26"/>
      <c r="E499" s="57"/>
      <c r="F499" s="26"/>
      <c r="G499" s="26"/>
      <c r="H499" s="26"/>
      <c r="I499" s="26"/>
      <c r="J499" s="26"/>
      <c r="K499" s="26"/>
      <c r="L499" s="64"/>
      <c r="M499" s="64"/>
      <c r="N499" s="64"/>
      <c r="O499" s="64"/>
      <c r="P499" s="64"/>
      <c r="Q499" s="64"/>
      <c r="R499" s="64"/>
      <c r="S499" s="64"/>
      <c r="T499" s="64"/>
      <c r="U499" s="64"/>
      <c r="V499" s="64"/>
      <c r="W499" s="64"/>
      <c r="X499" s="64"/>
      <c r="Y499" s="26"/>
      <c r="Z499" s="26"/>
      <c r="AA499" s="26"/>
      <c r="AB499" s="57"/>
      <c r="AC499" s="57"/>
      <c r="AD499" s="26"/>
      <c r="AE499" s="26"/>
      <c r="AF499" s="26"/>
      <c r="AG499" s="26"/>
      <c r="AH499" s="26"/>
    </row>
    <row r="500">
      <c r="A500" s="63"/>
      <c r="B500" s="26"/>
      <c r="C500" s="26"/>
      <c r="D500" s="26"/>
      <c r="E500" s="57"/>
      <c r="F500" s="26"/>
      <c r="G500" s="26"/>
      <c r="H500" s="26"/>
      <c r="I500" s="26"/>
      <c r="J500" s="26"/>
      <c r="K500" s="26"/>
      <c r="L500" s="64"/>
      <c r="M500" s="64"/>
      <c r="N500" s="64"/>
      <c r="O500" s="64"/>
      <c r="P500" s="64"/>
      <c r="Q500" s="64"/>
      <c r="R500" s="64"/>
      <c r="S500" s="64"/>
      <c r="T500" s="64"/>
      <c r="U500" s="64"/>
      <c r="V500" s="64"/>
      <c r="W500" s="64"/>
      <c r="X500" s="64"/>
      <c r="Y500" s="26"/>
      <c r="Z500" s="26"/>
      <c r="AA500" s="26"/>
      <c r="AB500" s="57"/>
      <c r="AC500" s="57"/>
      <c r="AD500" s="26"/>
      <c r="AE500" s="26"/>
      <c r="AF500" s="26"/>
      <c r="AG500" s="26"/>
      <c r="AH500" s="26"/>
    </row>
    <row r="501">
      <c r="A501" s="63"/>
      <c r="B501" s="26"/>
      <c r="C501" s="26"/>
      <c r="D501" s="26"/>
      <c r="E501" s="57"/>
      <c r="F501" s="26"/>
      <c r="G501" s="26"/>
      <c r="H501" s="26"/>
      <c r="I501" s="26"/>
      <c r="J501" s="26"/>
      <c r="K501" s="26"/>
      <c r="L501" s="64"/>
      <c r="M501" s="64"/>
      <c r="N501" s="64"/>
      <c r="O501" s="64"/>
      <c r="P501" s="64"/>
      <c r="Q501" s="64"/>
      <c r="R501" s="64"/>
      <c r="S501" s="64"/>
      <c r="T501" s="64"/>
      <c r="U501" s="64"/>
      <c r="V501" s="64"/>
      <c r="W501" s="64"/>
      <c r="X501" s="64"/>
      <c r="Y501" s="26"/>
      <c r="Z501" s="26"/>
      <c r="AA501" s="26"/>
      <c r="AB501" s="57"/>
      <c r="AC501" s="57"/>
      <c r="AD501" s="26"/>
      <c r="AE501" s="26"/>
      <c r="AF501" s="26"/>
      <c r="AG501" s="26"/>
      <c r="AH501" s="26"/>
    </row>
    <row r="502">
      <c r="A502" s="63"/>
      <c r="B502" s="26"/>
      <c r="C502" s="26"/>
      <c r="D502" s="26"/>
      <c r="E502" s="57"/>
      <c r="F502" s="26"/>
      <c r="G502" s="26"/>
      <c r="H502" s="26"/>
      <c r="I502" s="26"/>
      <c r="J502" s="26"/>
      <c r="K502" s="26"/>
      <c r="L502" s="64"/>
      <c r="M502" s="64"/>
      <c r="N502" s="64"/>
      <c r="O502" s="64"/>
      <c r="P502" s="64"/>
      <c r="Q502" s="64"/>
      <c r="R502" s="64"/>
      <c r="S502" s="64"/>
      <c r="T502" s="64"/>
      <c r="U502" s="64"/>
      <c r="V502" s="64"/>
      <c r="W502" s="64"/>
      <c r="X502" s="64"/>
      <c r="Y502" s="26"/>
      <c r="Z502" s="26"/>
      <c r="AA502" s="26"/>
      <c r="AB502" s="57"/>
      <c r="AC502" s="57"/>
      <c r="AD502" s="26"/>
      <c r="AE502" s="26"/>
      <c r="AF502" s="26"/>
      <c r="AG502" s="26"/>
      <c r="AH502" s="26"/>
    </row>
    <row r="503">
      <c r="A503" s="63"/>
      <c r="B503" s="26"/>
      <c r="C503" s="26"/>
      <c r="D503" s="26"/>
      <c r="E503" s="57"/>
      <c r="F503" s="26"/>
      <c r="G503" s="26"/>
      <c r="H503" s="26"/>
      <c r="I503" s="26"/>
      <c r="J503" s="26"/>
      <c r="K503" s="26"/>
      <c r="L503" s="64"/>
      <c r="M503" s="64"/>
      <c r="N503" s="64"/>
      <c r="O503" s="64"/>
      <c r="P503" s="64"/>
      <c r="Q503" s="64"/>
      <c r="R503" s="64"/>
      <c r="S503" s="64"/>
      <c r="T503" s="64"/>
      <c r="U503" s="64"/>
      <c r="V503" s="64"/>
      <c r="W503" s="64"/>
      <c r="X503" s="64"/>
      <c r="Y503" s="26"/>
      <c r="Z503" s="26"/>
      <c r="AA503" s="26"/>
      <c r="AB503" s="57"/>
      <c r="AC503" s="57"/>
      <c r="AD503" s="26"/>
      <c r="AE503" s="26"/>
      <c r="AF503" s="26"/>
      <c r="AG503" s="26"/>
      <c r="AH503" s="26"/>
    </row>
    <row r="504">
      <c r="A504" s="63"/>
      <c r="B504" s="26"/>
      <c r="C504" s="26"/>
      <c r="D504" s="26"/>
      <c r="E504" s="57"/>
      <c r="F504" s="26"/>
      <c r="G504" s="26"/>
      <c r="H504" s="26"/>
      <c r="I504" s="26"/>
      <c r="J504" s="26"/>
      <c r="K504" s="26"/>
      <c r="L504" s="64"/>
      <c r="M504" s="64"/>
      <c r="N504" s="64"/>
      <c r="O504" s="64"/>
      <c r="P504" s="64"/>
      <c r="Q504" s="64"/>
      <c r="R504" s="64"/>
      <c r="S504" s="64"/>
      <c r="T504" s="64"/>
      <c r="U504" s="64"/>
      <c r="V504" s="64"/>
      <c r="W504" s="64"/>
      <c r="X504" s="64"/>
      <c r="Y504" s="26"/>
      <c r="Z504" s="26"/>
      <c r="AA504" s="26"/>
      <c r="AB504" s="57"/>
      <c r="AC504" s="57"/>
      <c r="AD504" s="26"/>
      <c r="AE504" s="26"/>
      <c r="AF504" s="26"/>
      <c r="AG504" s="26"/>
      <c r="AH504" s="26"/>
    </row>
    <row r="505">
      <c r="A505" s="63"/>
      <c r="B505" s="26"/>
      <c r="C505" s="26"/>
      <c r="D505" s="26"/>
      <c r="E505" s="57"/>
      <c r="F505" s="26"/>
      <c r="G505" s="26"/>
      <c r="H505" s="26"/>
      <c r="I505" s="26"/>
      <c r="J505" s="26"/>
      <c r="K505" s="26"/>
      <c r="L505" s="64"/>
      <c r="M505" s="64"/>
      <c r="N505" s="64"/>
      <c r="O505" s="64"/>
      <c r="P505" s="64"/>
      <c r="Q505" s="64"/>
      <c r="R505" s="64"/>
      <c r="S505" s="64"/>
      <c r="T505" s="64"/>
      <c r="U505" s="64"/>
      <c r="V505" s="64"/>
      <c r="W505" s="64"/>
      <c r="X505" s="64"/>
      <c r="Y505" s="26"/>
      <c r="Z505" s="26"/>
      <c r="AA505" s="26"/>
      <c r="AB505" s="57"/>
      <c r="AC505" s="57"/>
      <c r="AD505" s="26"/>
      <c r="AE505" s="26"/>
      <c r="AF505" s="26"/>
      <c r="AG505" s="26"/>
      <c r="AH505" s="26"/>
    </row>
    <row r="506">
      <c r="A506" s="63"/>
      <c r="B506" s="26"/>
      <c r="C506" s="26"/>
      <c r="D506" s="26"/>
      <c r="E506" s="57"/>
      <c r="F506" s="26"/>
      <c r="G506" s="26"/>
      <c r="H506" s="26"/>
      <c r="I506" s="26"/>
      <c r="J506" s="26"/>
      <c r="K506" s="26"/>
      <c r="L506" s="64"/>
      <c r="M506" s="64"/>
      <c r="N506" s="64"/>
      <c r="O506" s="64"/>
      <c r="P506" s="64"/>
      <c r="Q506" s="64"/>
      <c r="R506" s="64"/>
      <c r="S506" s="64"/>
      <c r="T506" s="64"/>
      <c r="U506" s="64"/>
      <c r="V506" s="64"/>
      <c r="W506" s="64"/>
      <c r="X506" s="64"/>
      <c r="Y506" s="26"/>
      <c r="Z506" s="26"/>
      <c r="AA506" s="26"/>
      <c r="AB506" s="57"/>
      <c r="AC506" s="57"/>
      <c r="AD506" s="26"/>
      <c r="AE506" s="26"/>
      <c r="AF506" s="26"/>
      <c r="AG506" s="26"/>
      <c r="AH506" s="26"/>
    </row>
    <row r="507">
      <c r="A507" s="63"/>
      <c r="B507" s="26"/>
      <c r="C507" s="26"/>
      <c r="D507" s="26"/>
      <c r="E507" s="57"/>
      <c r="F507" s="26"/>
      <c r="G507" s="26"/>
      <c r="H507" s="26"/>
      <c r="I507" s="26"/>
      <c r="J507" s="26"/>
      <c r="K507" s="26"/>
      <c r="L507" s="64"/>
      <c r="M507" s="64"/>
      <c r="N507" s="64"/>
      <c r="O507" s="64"/>
      <c r="P507" s="64"/>
      <c r="Q507" s="64"/>
      <c r="R507" s="64"/>
      <c r="S507" s="64"/>
      <c r="T507" s="64"/>
      <c r="U507" s="64"/>
      <c r="V507" s="64"/>
      <c r="W507" s="64"/>
      <c r="X507" s="64"/>
      <c r="Y507" s="26"/>
      <c r="Z507" s="26"/>
      <c r="AA507" s="26"/>
      <c r="AB507" s="57"/>
      <c r="AC507" s="57"/>
      <c r="AD507" s="26"/>
      <c r="AE507" s="26"/>
      <c r="AF507" s="26"/>
      <c r="AG507" s="26"/>
      <c r="AH507" s="26"/>
    </row>
    <row r="508">
      <c r="A508" s="63"/>
      <c r="B508" s="26"/>
      <c r="C508" s="26"/>
      <c r="D508" s="26"/>
      <c r="E508" s="57"/>
      <c r="F508" s="26"/>
      <c r="G508" s="26"/>
      <c r="H508" s="26"/>
      <c r="I508" s="26"/>
      <c r="J508" s="26"/>
      <c r="K508" s="26"/>
      <c r="L508" s="64"/>
      <c r="M508" s="64"/>
      <c r="N508" s="64"/>
      <c r="O508" s="64"/>
      <c r="P508" s="64"/>
      <c r="Q508" s="64"/>
      <c r="R508" s="64"/>
      <c r="S508" s="64"/>
      <c r="T508" s="64"/>
      <c r="U508" s="64"/>
      <c r="V508" s="64"/>
      <c r="W508" s="64"/>
      <c r="X508" s="64"/>
      <c r="Y508" s="26"/>
      <c r="Z508" s="26"/>
      <c r="AA508" s="26"/>
      <c r="AB508" s="57"/>
      <c r="AC508" s="57"/>
      <c r="AD508" s="26"/>
      <c r="AE508" s="26"/>
      <c r="AF508" s="26"/>
      <c r="AG508" s="26"/>
      <c r="AH508" s="26"/>
    </row>
    <row r="509">
      <c r="A509" s="63"/>
      <c r="B509" s="26"/>
      <c r="C509" s="26"/>
      <c r="D509" s="26"/>
      <c r="E509" s="57"/>
      <c r="F509" s="26"/>
      <c r="G509" s="26"/>
      <c r="H509" s="26"/>
      <c r="I509" s="26"/>
      <c r="J509" s="26"/>
      <c r="K509" s="26"/>
      <c r="L509" s="64"/>
      <c r="M509" s="64"/>
      <c r="N509" s="64"/>
      <c r="O509" s="64"/>
      <c r="P509" s="64"/>
      <c r="Q509" s="64"/>
      <c r="R509" s="64"/>
      <c r="S509" s="64"/>
      <c r="T509" s="64"/>
      <c r="U509" s="64"/>
      <c r="V509" s="64"/>
      <c r="W509" s="64"/>
      <c r="X509" s="64"/>
      <c r="Y509" s="26"/>
      <c r="Z509" s="26"/>
      <c r="AA509" s="26"/>
      <c r="AB509" s="57"/>
      <c r="AC509" s="57"/>
      <c r="AD509" s="26"/>
      <c r="AE509" s="26"/>
      <c r="AF509" s="26"/>
      <c r="AG509" s="26"/>
      <c r="AH509" s="26"/>
    </row>
    <row r="510">
      <c r="A510" s="63"/>
      <c r="B510" s="26"/>
      <c r="C510" s="26"/>
      <c r="D510" s="26"/>
      <c r="E510" s="57"/>
      <c r="F510" s="26"/>
      <c r="G510" s="26"/>
      <c r="H510" s="26"/>
      <c r="I510" s="26"/>
      <c r="J510" s="26"/>
      <c r="K510" s="26"/>
      <c r="L510" s="64"/>
      <c r="M510" s="64"/>
      <c r="N510" s="64"/>
      <c r="O510" s="64"/>
      <c r="P510" s="64"/>
      <c r="Q510" s="64"/>
      <c r="R510" s="64"/>
      <c r="S510" s="64"/>
      <c r="T510" s="64"/>
      <c r="U510" s="64"/>
      <c r="V510" s="64"/>
      <c r="W510" s="64"/>
      <c r="X510" s="64"/>
      <c r="Y510" s="26"/>
      <c r="Z510" s="26"/>
      <c r="AA510" s="26"/>
      <c r="AB510" s="57"/>
      <c r="AC510" s="57"/>
      <c r="AD510" s="26"/>
      <c r="AE510" s="26"/>
      <c r="AF510" s="26"/>
      <c r="AG510" s="26"/>
      <c r="AH510" s="26"/>
    </row>
    <row r="511">
      <c r="A511" s="63"/>
      <c r="B511" s="26"/>
      <c r="C511" s="26"/>
      <c r="D511" s="26"/>
      <c r="E511" s="57"/>
      <c r="F511" s="26"/>
      <c r="G511" s="26"/>
      <c r="H511" s="26"/>
      <c r="I511" s="26"/>
      <c r="J511" s="26"/>
      <c r="K511" s="26"/>
      <c r="L511" s="64"/>
      <c r="M511" s="64"/>
      <c r="N511" s="64"/>
      <c r="O511" s="64"/>
      <c r="P511" s="64"/>
      <c r="Q511" s="64"/>
      <c r="R511" s="64"/>
      <c r="S511" s="64"/>
      <c r="T511" s="64"/>
      <c r="U511" s="64"/>
      <c r="V511" s="64"/>
      <c r="W511" s="64"/>
      <c r="X511" s="64"/>
      <c r="Y511" s="26"/>
      <c r="Z511" s="26"/>
      <c r="AA511" s="26"/>
      <c r="AB511" s="57"/>
      <c r="AC511" s="57"/>
      <c r="AD511" s="26"/>
      <c r="AE511" s="26"/>
      <c r="AF511" s="26"/>
      <c r="AG511" s="26"/>
      <c r="AH511" s="26"/>
    </row>
    <row r="512">
      <c r="A512" s="63"/>
      <c r="B512" s="26"/>
      <c r="C512" s="26"/>
      <c r="D512" s="26"/>
      <c r="E512" s="57"/>
      <c r="F512" s="26"/>
      <c r="G512" s="26"/>
      <c r="H512" s="26"/>
      <c r="I512" s="26"/>
      <c r="J512" s="26"/>
      <c r="K512" s="26"/>
      <c r="L512" s="64"/>
      <c r="M512" s="64"/>
      <c r="N512" s="64"/>
      <c r="O512" s="64"/>
      <c r="P512" s="64"/>
      <c r="Q512" s="64"/>
      <c r="R512" s="64"/>
      <c r="S512" s="64"/>
      <c r="T512" s="64"/>
      <c r="U512" s="64"/>
      <c r="V512" s="64"/>
      <c r="W512" s="64"/>
      <c r="X512" s="64"/>
      <c r="Y512" s="26"/>
      <c r="Z512" s="26"/>
      <c r="AA512" s="26"/>
      <c r="AB512" s="57"/>
      <c r="AC512" s="57"/>
      <c r="AD512" s="26"/>
      <c r="AE512" s="26"/>
      <c r="AF512" s="26"/>
      <c r="AG512" s="26"/>
      <c r="AH512" s="26"/>
    </row>
    <row r="513">
      <c r="A513" s="63"/>
      <c r="B513" s="26"/>
      <c r="C513" s="26"/>
      <c r="D513" s="26"/>
      <c r="E513" s="57"/>
      <c r="F513" s="26"/>
      <c r="G513" s="26"/>
      <c r="H513" s="26"/>
      <c r="I513" s="26"/>
      <c r="J513" s="26"/>
      <c r="K513" s="26"/>
      <c r="L513" s="64"/>
      <c r="M513" s="64"/>
      <c r="N513" s="64"/>
      <c r="O513" s="64"/>
      <c r="P513" s="64"/>
      <c r="Q513" s="64"/>
      <c r="R513" s="64"/>
      <c r="S513" s="64"/>
      <c r="T513" s="64"/>
      <c r="U513" s="64"/>
      <c r="V513" s="64"/>
      <c r="W513" s="64"/>
      <c r="X513" s="64"/>
      <c r="Y513" s="26"/>
      <c r="Z513" s="26"/>
      <c r="AA513" s="26"/>
      <c r="AB513" s="57"/>
      <c r="AC513" s="57"/>
      <c r="AD513" s="26"/>
      <c r="AE513" s="26"/>
      <c r="AF513" s="26"/>
      <c r="AG513" s="26"/>
      <c r="AH513" s="26"/>
    </row>
    <row r="514">
      <c r="A514" s="63"/>
      <c r="B514" s="26"/>
      <c r="C514" s="26"/>
      <c r="D514" s="26"/>
      <c r="E514" s="57"/>
      <c r="F514" s="26"/>
      <c r="G514" s="26"/>
      <c r="H514" s="26"/>
      <c r="I514" s="26"/>
      <c r="J514" s="26"/>
      <c r="K514" s="26"/>
      <c r="L514" s="64"/>
      <c r="M514" s="64"/>
      <c r="N514" s="64"/>
      <c r="O514" s="64"/>
      <c r="P514" s="64"/>
      <c r="Q514" s="64"/>
      <c r="R514" s="64"/>
      <c r="S514" s="64"/>
      <c r="T514" s="64"/>
      <c r="U514" s="64"/>
      <c r="V514" s="64"/>
      <c r="W514" s="64"/>
      <c r="X514" s="64"/>
      <c r="Y514" s="26"/>
      <c r="Z514" s="26"/>
      <c r="AA514" s="26"/>
      <c r="AB514" s="57"/>
      <c r="AC514" s="57"/>
      <c r="AD514" s="26"/>
      <c r="AE514" s="26"/>
      <c r="AF514" s="26"/>
      <c r="AG514" s="26"/>
      <c r="AH514" s="26"/>
    </row>
    <row r="515">
      <c r="A515" s="63"/>
      <c r="B515" s="26"/>
      <c r="C515" s="26"/>
      <c r="D515" s="26"/>
      <c r="E515" s="57"/>
      <c r="F515" s="26"/>
      <c r="G515" s="26"/>
      <c r="H515" s="26"/>
      <c r="I515" s="26"/>
      <c r="J515" s="26"/>
      <c r="K515" s="26"/>
      <c r="L515" s="64"/>
      <c r="M515" s="64"/>
      <c r="N515" s="64"/>
      <c r="O515" s="64"/>
      <c r="P515" s="64"/>
      <c r="Q515" s="64"/>
      <c r="R515" s="64"/>
      <c r="S515" s="64"/>
      <c r="T515" s="64"/>
      <c r="U515" s="64"/>
      <c r="V515" s="64"/>
      <c r="W515" s="64"/>
      <c r="X515" s="64"/>
      <c r="Y515" s="26"/>
      <c r="Z515" s="26"/>
      <c r="AA515" s="26"/>
      <c r="AB515" s="57"/>
      <c r="AC515" s="57"/>
      <c r="AD515" s="26"/>
      <c r="AE515" s="26"/>
      <c r="AF515" s="26"/>
      <c r="AG515" s="26"/>
      <c r="AH515" s="26"/>
    </row>
    <row r="516">
      <c r="A516" s="63"/>
      <c r="B516" s="26"/>
      <c r="C516" s="26"/>
      <c r="D516" s="26"/>
      <c r="E516" s="57"/>
      <c r="F516" s="26"/>
      <c r="G516" s="26"/>
      <c r="H516" s="26"/>
      <c r="I516" s="26"/>
      <c r="J516" s="26"/>
      <c r="K516" s="26"/>
      <c r="L516" s="64"/>
      <c r="M516" s="64"/>
      <c r="N516" s="64"/>
      <c r="O516" s="64"/>
      <c r="P516" s="64"/>
      <c r="Q516" s="64"/>
      <c r="R516" s="64"/>
      <c r="S516" s="64"/>
      <c r="T516" s="64"/>
      <c r="U516" s="64"/>
      <c r="V516" s="64"/>
      <c r="W516" s="64"/>
      <c r="X516" s="64"/>
      <c r="Y516" s="26"/>
      <c r="Z516" s="26"/>
      <c r="AA516" s="26"/>
      <c r="AB516" s="57"/>
      <c r="AC516" s="57"/>
      <c r="AD516" s="26"/>
      <c r="AE516" s="26"/>
      <c r="AF516" s="26"/>
      <c r="AG516" s="26"/>
      <c r="AH516" s="26"/>
    </row>
    <row r="517">
      <c r="A517" s="63"/>
      <c r="B517" s="26"/>
      <c r="C517" s="26"/>
      <c r="D517" s="26"/>
      <c r="E517" s="57"/>
      <c r="F517" s="26"/>
      <c r="G517" s="26"/>
      <c r="H517" s="26"/>
      <c r="I517" s="26"/>
      <c r="J517" s="26"/>
      <c r="K517" s="26"/>
      <c r="L517" s="64"/>
      <c r="M517" s="64"/>
      <c r="N517" s="64"/>
      <c r="O517" s="64"/>
      <c r="P517" s="64"/>
      <c r="Q517" s="64"/>
      <c r="R517" s="64"/>
      <c r="S517" s="64"/>
      <c r="T517" s="64"/>
      <c r="U517" s="64"/>
      <c r="V517" s="64"/>
      <c r="W517" s="64"/>
      <c r="X517" s="64"/>
      <c r="Y517" s="26"/>
      <c r="Z517" s="26"/>
      <c r="AA517" s="26"/>
      <c r="AB517" s="57"/>
      <c r="AC517" s="57"/>
      <c r="AD517" s="26"/>
      <c r="AE517" s="26"/>
      <c r="AF517" s="26"/>
      <c r="AG517" s="26"/>
      <c r="AH517" s="26"/>
    </row>
    <row r="518">
      <c r="A518" s="63"/>
      <c r="B518" s="26"/>
      <c r="C518" s="26"/>
      <c r="D518" s="26"/>
      <c r="E518" s="57"/>
      <c r="F518" s="26"/>
      <c r="G518" s="26"/>
      <c r="H518" s="26"/>
      <c r="I518" s="26"/>
      <c r="J518" s="26"/>
      <c r="K518" s="26"/>
      <c r="L518" s="64"/>
      <c r="M518" s="64"/>
      <c r="N518" s="64"/>
      <c r="O518" s="64"/>
      <c r="P518" s="64"/>
      <c r="Q518" s="64"/>
      <c r="R518" s="64"/>
      <c r="S518" s="64"/>
      <c r="T518" s="64"/>
      <c r="U518" s="64"/>
      <c r="V518" s="64"/>
      <c r="W518" s="64"/>
      <c r="X518" s="64"/>
      <c r="Y518" s="26"/>
      <c r="Z518" s="26"/>
      <c r="AA518" s="26"/>
      <c r="AB518" s="57"/>
      <c r="AC518" s="57"/>
      <c r="AD518" s="26"/>
      <c r="AE518" s="26"/>
      <c r="AF518" s="26"/>
      <c r="AG518" s="26"/>
      <c r="AH518" s="26"/>
    </row>
    <row r="519">
      <c r="A519" s="63"/>
      <c r="B519" s="26"/>
      <c r="C519" s="26"/>
      <c r="D519" s="26"/>
      <c r="E519" s="57"/>
      <c r="F519" s="26"/>
      <c r="G519" s="26"/>
      <c r="H519" s="26"/>
      <c r="I519" s="26"/>
      <c r="J519" s="26"/>
      <c r="K519" s="26"/>
      <c r="L519" s="64"/>
      <c r="M519" s="64"/>
      <c r="N519" s="64"/>
      <c r="O519" s="64"/>
      <c r="P519" s="64"/>
      <c r="Q519" s="64"/>
      <c r="R519" s="64"/>
      <c r="S519" s="64"/>
      <c r="T519" s="64"/>
      <c r="U519" s="64"/>
      <c r="V519" s="64"/>
      <c r="W519" s="64"/>
      <c r="X519" s="64"/>
      <c r="Y519" s="26"/>
      <c r="Z519" s="26"/>
      <c r="AA519" s="26"/>
      <c r="AB519" s="57"/>
      <c r="AC519" s="57"/>
      <c r="AD519" s="26"/>
      <c r="AE519" s="26"/>
      <c r="AF519" s="26"/>
      <c r="AG519" s="26"/>
      <c r="AH519" s="26"/>
    </row>
    <row r="520">
      <c r="A520" s="63"/>
      <c r="B520" s="26"/>
      <c r="C520" s="26"/>
      <c r="D520" s="26"/>
      <c r="E520" s="57"/>
      <c r="F520" s="26"/>
      <c r="G520" s="26"/>
      <c r="H520" s="26"/>
      <c r="I520" s="26"/>
      <c r="J520" s="26"/>
      <c r="K520" s="26"/>
      <c r="L520" s="64"/>
      <c r="M520" s="64"/>
      <c r="N520" s="64"/>
      <c r="O520" s="64"/>
      <c r="P520" s="64"/>
      <c r="Q520" s="64"/>
      <c r="R520" s="64"/>
      <c r="S520" s="64"/>
      <c r="T520" s="64"/>
      <c r="U520" s="64"/>
      <c r="V520" s="64"/>
      <c r="W520" s="64"/>
      <c r="X520" s="64"/>
      <c r="Y520" s="26"/>
      <c r="Z520" s="26"/>
      <c r="AA520" s="26"/>
      <c r="AB520" s="57"/>
      <c r="AC520" s="57"/>
      <c r="AD520" s="26"/>
      <c r="AE520" s="26"/>
      <c r="AF520" s="26"/>
      <c r="AG520" s="26"/>
      <c r="AH520" s="26"/>
    </row>
    <row r="521">
      <c r="A521" s="63"/>
      <c r="B521" s="26"/>
      <c r="C521" s="26"/>
      <c r="D521" s="26"/>
      <c r="E521" s="57"/>
      <c r="F521" s="26"/>
      <c r="G521" s="26"/>
      <c r="H521" s="26"/>
      <c r="I521" s="26"/>
      <c r="J521" s="26"/>
      <c r="K521" s="26"/>
      <c r="L521" s="64"/>
      <c r="M521" s="64"/>
      <c r="N521" s="64"/>
      <c r="O521" s="64"/>
      <c r="P521" s="64"/>
      <c r="Q521" s="64"/>
      <c r="R521" s="64"/>
      <c r="S521" s="64"/>
      <c r="T521" s="64"/>
      <c r="U521" s="64"/>
      <c r="V521" s="64"/>
      <c r="W521" s="64"/>
      <c r="X521" s="64"/>
      <c r="Y521" s="26"/>
      <c r="Z521" s="26"/>
      <c r="AA521" s="26"/>
      <c r="AB521" s="57"/>
      <c r="AC521" s="57"/>
      <c r="AD521" s="26"/>
      <c r="AE521" s="26"/>
      <c r="AF521" s="26"/>
      <c r="AG521" s="26"/>
      <c r="AH521" s="26"/>
    </row>
    <row r="522">
      <c r="A522" s="63"/>
      <c r="B522" s="26"/>
      <c r="C522" s="26"/>
      <c r="D522" s="26"/>
      <c r="E522" s="57"/>
      <c r="F522" s="26"/>
      <c r="G522" s="26"/>
      <c r="H522" s="26"/>
      <c r="I522" s="26"/>
      <c r="J522" s="26"/>
      <c r="K522" s="26"/>
      <c r="L522" s="64"/>
      <c r="M522" s="64"/>
      <c r="N522" s="64"/>
      <c r="O522" s="64"/>
      <c r="P522" s="64"/>
      <c r="Q522" s="64"/>
      <c r="R522" s="64"/>
      <c r="S522" s="64"/>
      <c r="T522" s="64"/>
      <c r="U522" s="64"/>
      <c r="V522" s="64"/>
      <c r="W522" s="64"/>
      <c r="X522" s="64"/>
      <c r="Y522" s="26"/>
      <c r="Z522" s="26"/>
      <c r="AA522" s="26"/>
      <c r="AB522" s="57"/>
      <c r="AC522" s="57"/>
      <c r="AD522" s="26"/>
      <c r="AE522" s="26"/>
      <c r="AF522" s="26"/>
      <c r="AG522" s="26"/>
      <c r="AH522" s="26"/>
    </row>
    <row r="523">
      <c r="A523" s="63"/>
      <c r="B523" s="26"/>
      <c r="C523" s="26"/>
      <c r="D523" s="26"/>
      <c r="E523" s="57"/>
      <c r="F523" s="26"/>
      <c r="G523" s="26"/>
      <c r="H523" s="26"/>
      <c r="I523" s="26"/>
      <c r="J523" s="26"/>
      <c r="K523" s="26"/>
      <c r="L523" s="64"/>
      <c r="M523" s="64"/>
      <c r="N523" s="64"/>
      <c r="O523" s="64"/>
      <c r="P523" s="64"/>
      <c r="Q523" s="64"/>
      <c r="R523" s="64"/>
      <c r="S523" s="64"/>
      <c r="T523" s="64"/>
      <c r="U523" s="64"/>
      <c r="V523" s="64"/>
      <c r="W523" s="64"/>
      <c r="X523" s="64"/>
      <c r="Y523" s="26"/>
      <c r="Z523" s="26"/>
      <c r="AA523" s="26"/>
      <c r="AB523" s="57"/>
      <c r="AC523" s="57"/>
      <c r="AD523" s="26"/>
      <c r="AE523" s="26"/>
      <c r="AF523" s="26"/>
      <c r="AG523" s="26"/>
      <c r="AH523" s="26"/>
    </row>
    <row r="524">
      <c r="A524" s="63"/>
      <c r="B524" s="26"/>
      <c r="C524" s="26"/>
      <c r="D524" s="26"/>
      <c r="E524" s="57"/>
      <c r="F524" s="26"/>
      <c r="G524" s="26"/>
      <c r="H524" s="26"/>
      <c r="I524" s="26"/>
      <c r="J524" s="26"/>
      <c r="K524" s="26"/>
      <c r="L524" s="64"/>
      <c r="M524" s="64"/>
      <c r="N524" s="64"/>
      <c r="O524" s="64"/>
      <c r="P524" s="64"/>
      <c r="Q524" s="64"/>
      <c r="R524" s="64"/>
      <c r="S524" s="64"/>
      <c r="T524" s="64"/>
      <c r="U524" s="64"/>
      <c r="V524" s="64"/>
      <c r="W524" s="64"/>
      <c r="X524" s="64"/>
      <c r="Y524" s="26"/>
      <c r="Z524" s="26"/>
      <c r="AA524" s="26"/>
      <c r="AB524" s="57"/>
      <c r="AC524" s="57"/>
      <c r="AD524" s="26"/>
      <c r="AE524" s="26"/>
      <c r="AF524" s="26"/>
      <c r="AG524" s="26"/>
      <c r="AH524" s="26"/>
    </row>
    <row r="525">
      <c r="A525" s="63"/>
      <c r="B525" s="26"/>
      <c r="C525" s="26"/>
      <c r="D525" s="26"/>
      <c r="E525" s="57"/>
      <c r="F525" s="26"/>
      <c r="G525" s="26"/>
      <c r="H525" s="26"/>
      <c r="I525" s="26"/>
      <c r="J525" s="26"/>
      <c r="K525" s="26"/>
      <c r="L525" s="64"/>
      <c r="M525" s="64"/>
      <c r="N525" s="64"/>
      <c r="O525" s="64"/>
      <c r="P525" s="64"/>
      <c r="Q525" s="64"/>
      <c r="R525" s="64"/>
      <c r="S525" s="64"/>
      <c r="T525" s="64"/>
      <c r="U525" s="64"/>
      <c r="V525" s="64"/>
      <c r="W525" s="64"/>
      <c r="X525" s="64"/>
      <c r="Y525" s="26"/>
      <c r="Z525" s="26"/>
      <c r="AA525" s="26"/>
      <c r="AB525" s="57"/>
      <c r="AC525" s="57"/>
      <c r="AD525" s="26"/>
      <c r="AE525" s="26"/>
      <c r="AF525" s="26"/>
      <c r="AG525" s="26"/>
      <c r="AH525" s="26"/>
    </row>
    <row r="526">
      <c r="A526" s="63"/>
      <c r="B526" s="26"/>
      <c r="C526" s="26"/>
      <c r="D526" s="26"/>
      <c r="E526" s="57"/>
      <c r="F526" s="26"/>
      <c r="G526" s="26"/>
      <c r="H526" s="26"/>
      <c r="I526" s="26"/>
      <c r="J526" s="26"/>
      <c r="K526" s="26"/>
      <c r="L526" s="64"/>
      <c r="M526" s="64"/>
      <c r="N526" s="64"/>
      <c r="O526" s="64"/>
      <c r="P526" s="64"/>
      <c r="Q526" s="64"/>
      <c r="R526" s="64"/>
      <c r="S526" s="64"/>
      <c r="T526" s="64"/>
      <c r="U526" s="64"/>
      <c r="V526" s="64"/>
      <c r="W526" s="64"/>
      <c r="X526" s="64"/>
      <c r="Y526" s="26"/>
      <c r="Z526" s="26"/>
      <c r="AA526" s="26"/>
      <c r="AB526" s="57"/>
      <c r="AC526" s="57"/>
      <c r="AD526" s="26"/>
      <c r="AE526" s="26"/>
      <c r="AF526" s="26"/>
      <c r="AG526" s="26"/>
      <c r="AH526" s="26"/>
    </row>
    <row r="527">
      <c r="A527" s="63"/>
      <c r="B527" s="26"/>
      <c r="C527" s="26"/>
      <c r="D527" s="26"/>
      <c r="E527" s="57"/>
      <c r="F527" s="26"/>
      <c r="G527" s="26"/>
      <c r="H527" s="26"/>
      <c r="I527" s="26"/>
      <c r="J527" s="26"/>
      <c r="K527" s="26"/>
      <c r="L527" s="64"/>
      <c r="M527" s="64"/>
      <c r="N527" s="64"/>
      <c r="O527" s="64"/>
      <c r="P527" s="64"/>
      <c r="Q527" s="64"/>
      <c r="R527" s="64"/>
      <c r="S527" s="64"/>
      <c r="T527" s="64"/>
      <c r="U527" s="64"/>
      <c r="V527" s="64"/>
      <c r="W527" s="64"/>
      <c r="X527" s="64"/>
      <c r="Y527" s="26"/>
      <c r="Z527" s="26"/>
      <c r="AA527" s="26"/>
      <c r="AB527" s="57"/>
      <c r="AC527" s="57"/>
      <c r="AD527" s="26"/>
      <c r="AE527" s="26"/>
      <c r="AF527" s="26"/>
      <c r="AG527" s="26"/>
      <c r="AH527" s="26"/>
    </row>
    <row r="528">
      <c r="A528" s="63"/>
      <c r="B528" s="26"/>
      <c r="C528" s="26"/>
      <c r="D528" s="26"/>
      <c r="E528" s="57"/>
      <c r="F528" s="26"/>
      <c r="G528" s="26"/>
      <c r="H528" s="26"/>
      <c r="I528" s="26"/>
      <c r="J528" s="26"/>
      <c r="K528" s="26"/>
      <c r="L528" s="64"/>
      <c r="M528" s="64"/>
      <c r="N528" s="64"/>
      <c r="O528" s="64"/>
      <c r="P528" s="64"/>
      <c r="Q528" s="64"/>
      <c r="R528" s="64"/>
      <c r="S528" s="64"/>
      <c r="T528" s="64"/>
      <c r="U528" s="64"/>
      <c r="V528" s="64"/>
      <c r="W528" s="64"/>
      <c r="X528" s="64"/>
      <c r="Y528" s="26"/>
      <c r="Z528" s="26"/>
      <c r="AA528" s="26"/>
      <c r="AB528" s="57"/>
      <c r="AC528" s="57"/>
      <c r="AD528" s="26"/>
      <c r="AE528" s="26"/>
      <c r="AF528" s="26"/>
      <c r="AG528" s="26"/>
      <c r="AH528" s="26"/>
    </row>
    <row r="529">
      <c r="A529" s="63"/>
      <c r="B529" s="26"/>
      <c r="C529" s="26"/>
      <c r="D529" s="26"/>
      <c r="E529" s="57"/>
      <c r="F529" s="26"/>
      <c r="G529" s="26"/>
      <c r="H529" s="26"/>
      <c r="I529" s="26"/>
      <c r="J529" s="26"/>
      <c r="K529" s="26"/>
      <c r="L529" s="64"/>
      <c r="M529" s="64"/>
      <c r="N529" s="64"/>
      <c r="O529" s="64"/>
      <c r="P529" s="64"/>
      <c r="Q529" s="64"/>
      <c r="R529" s="64"/>
      <c r="S529" s="64"/>
      <c r="T529" s="64"/>
      <c r="U529" s="64"/>
      <c r="V529" s="64"/>
      <c r="W529" s="64"/>
      <c r="X529" s="64"/>
      <c r="Y529" s="26"/>
      <c r="Z529" s="26"/>
      <c r="AA529" s="26"/>
      <c r="AB529" s="57"/>
      <c r="AC529" s="57"/>
      <c r="AD529" s="26"/>
      <c r="AE529" s="26"/>
      <c r="AF529" s="26"/>
      <c r="AG529" s="26"/>
      <c r="AH529" s="26"/>
    </row>
    <row r="530">
      <c r="A530" s="63"/>
      <c r="B530" s="26"/>
      <c r="C530" s="26"/>
      <c r="D530" s="26"/>
      <c r="E530" s="57"/>
      <c r="F530" s="26"/>
      <c r="G530" s="26"/>
      <c r="H530" s="26"/>
      <c r="I530" s="26"/>
      <c r="J530" s="26"/>
      <c r="K530" s="26"/>
      <c r="L530" s="64"/>
      <c r="M530" s="64"/>
      <c r="N530" s="64"/>
      <c r="O530" s="64"/>
      <c r="P530" s="64"/>
      <c r="Q530" s="64"/>
      <c r="R530" s="64"/>
      <c r="S530" s="64"/>
      <c r="T530" s="64"/>
      <c r="U530" s="64"/>
      <c r="V530" s="64"/>
      <c r="W530" s="64"/>
      <c r="X530" s="64"/>
      <c r="Y530" s="26"/>
      <c r="Z530" s="26"/>
      <c r="AA530" s="26"/>
      <c r="AB530" s="57"/>
      <c r="AC530" s="57"/>
      <c r="AD530" s="26"/>
      <c r="AE530" s="26"/>
      <c r="AF530" s="26"/>
      <c r="AG530" s="26"/>
      <c r="AH530" s="26"/>
    </row>
    <row r="531">
      <c r="A531" s="63"/>
      <c r="B531" s="26"/>
      <c r="C531" s="26"/>
      <c r="D531" s="26"/>
      <c r="E531" s="57"/>
      <c r="F531" s="26"/>
      <c r="G531" s="26"/>
      <c r="H531" s="26"/>
      <c r="I531" s="26"/>
      <c r="J531" s="26"/>
      <c r="K531" s="26"/>
      <c r="L531" s="64"/>
      <c r="M531" s="64"/>
      <c r="N531" s="64"/>
      <c r="O531" s="64"/>
      <c r="P531" s="64"/>
      <c r="Q531" s="64"/>
      <c r="R531" s="64"/>
      <c r="S531" s="64"/>
      <c r="T531" s="64"/>
      <c r="U531" s="64"/>
      <c r="V531" s="64"/>
      <c r="W531" s="64"/>
      <c r="X531" s="64"/>
      <c r="Y531" s="26"/>
      <c r="Z531" s="26"/>
      <c r="AA531" s="26"/>
      <c r="AB531" s="57"/>
      <c r="AC531" s="57"/>
      <c r="AD531" s="26"/>
      <c r="AE531" s="26"/>
      <c r="AF531" s="26"/>
      <c r="AG531" s="26"/>
      <c r="AH531" s="26"/>
    </row>
    <row r="532">
      <c r="A532" s="63"/>
      <c r="B532" s="26"/>
      <c r="C532" s="26"/>
      <c r="D532" s="26"/>
      <c r="E532" s="57"/>
      <c r="F532" s="26"/>
      <c r="G532" s="26"/>
      <c r="H532" s="26"/>
      <c r="I532" s="26"/>
      <c r="J532" s="26"/>
      <c r="K532" s="26"/>
      <c r="L532" s="64"/>
      <c r="M532" s="64"/>
      <c r="N532" s="64"/>
      <c r="O532" s="64"/>
      <c r="P532" s="64"/>
      <c r="Q532" s="64"/>
      <c r="R532" s="64"/>
      <c r="S532" s="64"/>
      <c r="T532" s="64"/>
      <c r="U532" s="64"/>
      <c r="V532" s="64"/>
      <c r="W532" s="64"/>
      <c r="X532" s="64"/>
      <c r="Y532" s="26"/>
      <c r="Z532" s="26"/>
      <c r="AA532" s="26"/>
      <c r="AB532" s="57"/>
      <c r="AC532" s="57"/>
      <c r="AD532" s="26"/>
      <c r="AE532" s="26"/>
      <c r="AF532" s="26"/>
      <c r="AG532" s="26"/>
      <c r="AH532" s="26"/>
    </row>
    <row r="533">
      <c r="A533" s="63"/>
      <c r="B533" s="26"/>
      <c r="C533" s="26"/>
      <c r="D533" s="26"/>
      <c r="E533" s="57"/>
      <c r="F533" s="26"/>
      <c r="G533" s="26"/>
      <c r="H533" s="26"/>
      <c r="I533" s="26"/>
      <c r="J533" s="26"/>
      <c r="K533" s="26"/>
      <c r="L533" s="64"/>
      <c r="M533" s="64"/>
      <c r="N533" s="64"/>
      <c r="O533" s="64"/>
      <c r="P533" s="64"/>
      <c r="Q533" s="64"/>
      <c r="R533" s="64"/>
      <c r="S533" s="64"/>
      <c r="T533" s="64"/>
      <c r="U533" s="64"/>
      <c r="V533" s="64"/>
      <c r="W533" s="64"/>
      <c r="X533" s="64"/>
      <c r="Y533" s="26"/>
      <c r="Z533" s="26"/>
      <c r="AA533" s="26"/>
      <c r="AB533" s="57"/>
      <c r="AC533" s="57"/>
      <c r="AD533" s="26"/>
      <c r="AE533" s="26"/>
      <c r="AF533" s="26"/>
      <c r="AG533" s="26"/>
      <c r="AH533" s="26"/>
    </row>
    <row r="534">
      <c r="A534" s="63"/>
      <c r="B534" s="26"/>
      <c r="C534" s="26"/>
      <c r="D534" s="26"/>
      <c r="E534" s="57"/>
      <c r="F534" s="26"/>
      <c r="G534" s="26"/>
      <c r="H534" s="26"/>
      <c r="I534" s="26"/>
      <c r="J534" s="26"/>
      <c r="K534" s="26"/>
      <c r="L534" s="64"/>
      <c r="M534" s="64"/>
      <c r="N534" s="64"/>
      <c r="O534" s="64"/>
      <c r="P534" s="64"/>
      <c r="Q534" s="64"/>
      <c r="R534" s="64"/>
      <c r="S534" s="64"/>
      <c r="T534" s="64"/>
      <c r="U534" s="64"/>
      <c r="V534" s="64"/>
      <c r="W534" s="64"/>
      <c r="X534" s="64"/>
      <c r="Y534" s="26"/>
      <c r="Z534" s="26"/>
      <c r="AA534" s="26"/>
      <c r="AB534" s="57"/>
      <c r="AC534" s="57"/>
      <c r="AD534" s="26"/>
      <c r="AE534" s="26"/>
      <c r="AF534" s="26"/>
      <c r="AG534" s="26"/>
      <c r="AH534" s="26"/>
    </row>
    <row r="535">
      <c r="A535" s="63"/>
      <c r="B535" s="26"/>
      <c r="C535" s="26"/>
      <c r="D535" s="26"/>
      <c r="E535" s="57"/>
      <c r="F535" s="26"/>
      <c r="G535" s="26"/>
      <c r="H535" s="26"/>
      <c r="I535" s="26"/>
      <c r="J535" s="26"/>
      <c r="K535" s="26"/>
      <c r="L535" s="64"/>
      <c r="M535" s="64"/>
      <c r="N535" s="64"/>
      <c r="O535" s="64"/>
      <c r="P535" s="64"/>
      <c r="Q535" s="64"/>
      <c r="R535" s="64"/>
      <c r="S535" s="64"/>
      <c r="T535" s="64"/>
      <c r="U535" s="64"/>
      <c r="V535" s="64"/>
      <c r="W535" s="64"/>
      <c r="X535" s="64"/>
      <c r="Y535" s="26"/>
      <c r="Z535" s="26"/>
      <c r="AA535" s="26"/>
      <c r="AB535" s="57"/>
      <c r="AC535" s="57"/>
      <c r="AD535" s="26"/>
      <c r="AE535" s="26"/>
      <c r="AF535" s="26"/>
      <c r="AG535" s="26"/>
      <c r="AH535" s="26"/>
    </row>
    <row r="536">
      <c r="A536" s="63"/>
      <c r="B536" s="26"/>
      <c r="C536" s="26"/>
      <c r="D536" s="26"/>
      <c r="E536" s="57"/>
      <c r="F536" s="26"/>
      <c r="G536" s="26"/>
      <c r="H536" s="26"/>
      <c r="I536" s="26"/>
      <c r="J536" s="26"/>
      <c r="K536" s="26"/>
      <c r="L536" s="64"/>
      <c r="M536" s="64"/>
      <c r="N536" s="64"/>
      <c r="O536" s="64"/>
      <c r="P536" s="64"/>
      <c r="Q536" s="64"/>
      <c r="R536" s="64"/>
      <c r="S536" s="64"/>
      <c r="T536" s="64"/>
      <c r="U536" s="64"/>
      <c r="V536" s="64"/>
      <c r="W536" s="64"/>
      <c r="X536" s="64"/>
      <c r="Y536" s="26"/>
      <c r="Z536" s="26"/>
      <c r="AA536" s="26"/>
      <c r="AB536" s="57"/>
      <c r="AC536" s="57"/>
      <c r="AD536" s="26"/>
      <c r="AE536" s="26"/>
      <c r="AF536" s="26"/>
      <c r="AG536" s="26"/>
      <c r="AH536" s="26"/>
    </row>
    <row r="537">
      <c r="A537" s="63"/>
      <c r="B537" s="26"/>
      <c r="C537" s="26"/>
      <c r="D537" s="26"/>
      <c r="E537" s="57"/>
      <c r="F537" s="26"/>
      <c r="G537" s="26"/>
      <c r="H537" s="26"/>
      <c r="I537" s="26"/>
      <c r="J537" s="26"/>
      <c r="K537" s="26"/>
      <c r="L537" s="64"/>
      <c r="M537" s="64"/>
      <c r="N537" s="64"/>
      <c r="O537" s="64"/>
      <c r="P537" s="64"/>
      <c r="Q537" s="64"/>
      <c r="R537" s="64"/>
      <c r="S537" s="64"/>
      <c r="T537" s="64"/>
      <c r="U537" s="64"/>
      <c r="V537" s="64"/>
      <c r="W537" s="64"/>
      <c r="X537" s="64"/>
      <c r="Y537" s="26"/>
      <c r="Z537" s="26"/>
      <c r="AA537" s="26"/>
      <c r="AB537" s="57"/>
      <c r="AC537" s="57"/>
      <c r="AD537" s="26"/>
      <c r="AE537" s="26"/>
      <c r="AF537" s="26"/>
      <c r="AG537" s="26"/>
      <c r="AH537" s="26"/>
    </row>
    <row r="538">
      <c r="A538" s="63"/>
      <c r="B538" s="26"/>
      <c r="C538" s="26"/>
      <c r="D538" s="26"/>
      <c r="E538" s="57"/>
      <c r="F538" s="26"/>
      <c r="G538" s="26"/>
      <c r="H538" s="26"/>
      <c r="I538" s="26"/>
      <c r="J538" s="26"/>
      <c r="K538" s="26"/>
      <c r="L538" s="64"/>
      <c r="M538" s="64"/>
      <c r="N538" s="64"/>
      <c r="O538" s="64"/>
      <c r="P538" s="64"/>
      <c r="Q538" s="64"/>
      <c r="R538" s="64"/>
      <c r="S538" s="64"/>
      <c r="T538" s="64"/>
      <c r="U538" s="64"/>
      <c r="V538" s="64"/>
      <c r="W538" s="64"/>
      <c r="X538" s="64"/>
      <c r="Y538" s="26"/>
      <c r="Z538" s="26"/>
      <c r="AA538" s="26"/>
      <c r="AB538" s="57"/>
      <c r="AC538" s="57"/>
      <c r="AD538" s="26"/>
      <c r="AE538" s="26"/>
      <c r="AF538" s="26"/>
      <c r="AG538" s="26"/>
      <c r="AH538" s="26"/>
    </row>
    <row r="539">
      <c r="A539" s="63"/>
      <c r="B539" s="26"/>
      <c r="C539" s="26"/>
      <c r="D539" s="26"/>
      <c r="E539" s="57"/>
      <c r="F539" s="26"/>
      <c r="G539" s="26"/>
      <c r="H539" s="26"/>
      <c r="I539" s="26"/>
      <c r="J539" s="26"/>
      <c r="K539" s="26"/>
      <c r="L539" s="64"/>
      <c r="M539" s="64"/>
      <c r="N539" s="64"/>
      <c r="O539" s="64"/>
      <c r="P539" s="64"/>
      <c r="Q539" s="64"/>
      <c r="R539" s="64"/>
      <c r="S539" s="64"/>
      <c r="T539" s="64"/>
      <c r="U539" s="64"/>
      <c r="V539" s="64"/>
      <c r="W539" s="64"/>
      <c r="X539" s="64"/>
      <c r="Y539" s="26"/>
      <c r="Z539" s="26"/>
      <c r="AA539" s="26"/>
      <c r="AB539" s="57"/>
      <c r="AC539" s="57"/>
      <c r="AD539" s="26"/>
      <c r="AE539" s="26"/>
      <c r="AF539" s="26"/>
      <c r="AG539" s="26"/>
      <c r="AH539" s="26"/>
    </row>
    <row r="540">
      <c r="A540" s="63"/>
      <c r="B540" s="26"/>
      <c r="C540" s="26"/>
      <c r="D540" s="26"/>
      <c r="E540" s="57"/>
      <c r="F540" s="26"/>
      <c r="G540" s="26"/>
      <c r="H540" s="26"/>
      <c r="I540" s="26"/>
      <c r="J540" s="26"/>
      <c r="K540" s="26"/>
      <c r="L540" s="64"/>
      <c r="M540" s="64"/>
      <c r="N540" s="64"/>
      <c r="O540" s="64"/>
      <c r="P540" s="64"/>
      <c r="Q540" s="64"/>
      <c r="R540" s="64"/>
      <c r="S540" s="64"/>
      <c r="T540" s="64"/>
      <c r="U540" s="64"/>
      <c r="V540" s="64"/>
      <c r="W540" s="64"/>
      <c r="X540" s="64"/>
      <c r="Y540" s="26"/>
      <c r="Z540" s="26"/>
      <c r="AA540" s="26"/>
      <c r="AB540" s="57"/>
      <c r="AC540" s="57"/>
      <c r="AD540" s="26"/>
      <c r="AE540" s="26"/>
      <c r="AF540" s="26"/>
      <c r="AG540" s="26"/>
      <c r="AH540" s="26"/>
    </row>
    <row r="541">
      <c r="A541" s="63"/>
      <c r="B541" s="26"/>
      <c r="C541" s="26"/>
      <c r="D541" s="26"/>
      <c r="E541" s="57"/>
      <c r="F541" s="26"/>
      <c r="G541" s="26"/>
      <c r="H541" s="26"/>
      <c r="I541" s="26"/>
      <c r="J541" s="26"/>
      <c r="K541" s="26"/>
      <c r="L541" s="64"/>
      <c r="M541" s="64"/>
      <c r="N541" s="64"/>
      <c r="O541" s="64"/>
      <c r="P541" s="64"/>
      <c r="Q541" s="64"/>
      <c r="R541" s="64"/>
      <c r="S541" s="64"/>
      <c r="T541" s="64"/>
      <c r="U541" s="64"/>
      <c r="V541" s="64"/>
      <c r="W541" s="64"/>
      <c r="X541" s="64"/>
      <c r="Y541" s="26"/>
      <c r="Z541" s="26"/>
      <c r="AA541" s="26"/>
      <c r="AB541" s="57"/>
      <c r="AC541" s="57"/>
      <c r="AD541" s="26"/>
      <c r="AE541" s="26"/>
      <c r="AF541" s="26"/>
      <c r="AG541" s="26"/>
      <c r="AH541" s="26"/>
    </row>
    <row r="542">
      <c r="A542" s="63"/>
      <c r="B542" s="26"/>
      <c r="C542" s="26"/>
      <c r="D542" s="26"/>
      <c r="E542" s="57"/>
      <c r="F542" s="26"/>
      <c r="G542" s="26"/>
      <c r="H542" s="26"/>
      <c r="I542" s="26"/>
      <c r="J542" s="26"/>
      <c r="K542" s="26"/>
      <c r="L542" s="64"/>
      <c r="M542" s="64"/>
      <c r="N542" s="64"/>
      <c r="O542" s="64"/>
      <c r="P542" s="64"/>
      <c r="Q542" s="64"/>
      <c r="R542" s="64"/>
      <c r="S542" s="64"/>
      <c r="T542" s="64"/>
      <c r="U542" s="64"/>
      <c r="V542" s="64"/>
      <c r="W542" s="64"/>
      <c r="X542" s="64"/>
      <c r="Y542" s="26"/>
      <c r="Z542" s="26"/>
      <c r="AA542" s="26"/>
      <c r="AB542" s="57"/>
      <c r="AC542" s="57"/>
      <c r="AD542" s="26"/>
      <c r="AE542" s="26"/>
      <c r="AF542" s="26"/>
      <c r="AG542" s="26"/>
      <c r="AH542" s="26"/>
    </row>
    <row r="543">
      <c r="A543" s="63"/>
      <c r="B543" s="26"/>
      <c r="C543" s="26"/>
      <c r="D543" s="26"/>
      <c r="E543" s="57"/>
      <c r="F543" s="26"/>
      <c r="G543" s="26"/>
      <c r="H543" s="26"/>
      <c r="I543" s="26"/>
      <c r="J543" s="26"/>
      <c r="K543" s="26"/>
      <c r="L543" s="64"/>
      <c r="M543" s="64"/>
      <c r="N543" s="64"/>
      <c r="O543" s="64"/>
      <c r="P543" s="64"/>
      <c r="Q543" s="64"/>
      <c r="R543" s="64"/>
      <c r="S543" s="64"/>
      <c r="T543" s="64"/>
      <c r="U543" s="64"/>
      <c r="V543" s="64"/>
      <c r="W543" s="64"/>
      <c r="X543" s="64"/>
      <c r="Y543" s="26"/>
      <c r="Z543" s="26"/>
      <c r="AA543" s="26"/>
      <c r="AB543" s="57"/>
      <c r="AC543" s="57"/>
      <c r="AD543" s="26"/>
      <c r="AE543" s="26"/>
      <c r="AF543" s="26"/>
      <c r="AG543" s="26"/>
      <c r="AH543" s="26"/>
    </row>
    <row r="544">
      <c r="A544" s="63"/>
      <c r="B544" s="26"/>
      <c r="C544" s="26"/>
      <c r="D544" s="26"/>
      <c r="E544" s="57"/>
      <c r="F544" s="26"/>
      <c r="G544" s="26"/>
      <c r="H544" s="26"/>
      <c r="I544" s="26"/>
      <c r="J544" s="26"/>
      <c r="K544" s="26"/>
      <c r="L544" s="64"/>
      <c r="M544" s="64"/>
      <c r="N544" s="64"/>
      <c r="O544" s="64"/>
      <c r="P544" s="64"/>
      <c r="Q544" s="64"/>
      <c r="R544" s="64"/>
      <c r="S544" s="64"/>
      <c r="T544" s="64"/>
      <c r="U544" s="64"/>
      <c r="V544" s="64"/>
      <c r="W544" s="64"/>
      <c r="X544" s="64"/>
      <c r="Y544" s="26"/>
      <c r="Z544" s="26"/>
      <c r="AA544" s="26"/>
      <c r="AB544" s="57"/>
      <c r="AC544" s="57"/>
      <c r="AD544" s="26"/>
      <c r="AE544" s="26"/>
      <c r="AF544" s="26"/>
      <c r="AG544" s="26"/>
      <c r="AH544" s="26"/>
    </row>
    <row r="545">
      <c r="A545" s="63"/>
      <c r="B545" s="26"/>
      <c r="C545" s="26"/>
      <c r="D545" s="26"/>
      <c r="E545" s="57"/>
      <c r="F545" s="26"/>
      <c r="G545" s="26"/>
      <c r="H545" s="26"/>
      <c r="I545" s="26"/>
      <c r="J545" s="26"/>
      <c r="K545" s="26"/>
      <c r="L545" s="64"/>
      <c r="M545" s="64"/>
      <c r="N545" s="64"/>
      <c r="O545" s="64"/>
      <c r="P545" s="64"/>
      <c r="Q545" s="64"/>
      <c r="R545" s="64"/>
      <c r="S545" s="64"/>
      <c r="T545" s="64"/>
      <c r="U545" s="64"/>
      <c r="V545" s="64"/>
      <c r="W545" s="64"/>
      <c r="X545" s="64"/>
      <c r="Y545" s="26"/>
      <c r="Z545" s="26"/>
      <c r="AA545" s="26"/>
      <c r="AB545" s="57"/>
      <c r="AC545" s="57"/>
      <c r="AD545" s="26"/>
      <c r="AE545" s="26"/>
      <c r="AF545" s="26"/>
      <c r="AG545" s="26"/>
      <c r="AH545" s="26"/>
    </row>
    <row r="546">
      <c r="A546" s="63"/>
      <c r="B546" s="26"/>
      <c r="C546" s="26"/>
      <c r="D546" s="26"/>
      <c r="E546" s="57"/>
      <c r="F546" s="26"/>
      <c r="G546" s="26"/>
      <c r="H546" s="26"/>
      <c r="I546" s="26"/>
      <c r="J546" s="26"/>
      <c r="K546" s="26"/>
      <c r="L546" s="64"/>
      <c r="M546" s="64"/>
      <c r="N546" s="64"/>
      <c r="O546" s="64"/>
      <c r="P546" s="64"/>
      <c r="Q546" s="64"/>
      <c r="R546" s="64"/>
      <c r="S546" s="64"/>
      <c r="T546" s="64"/>
      <c r="U546" s="64"/>
      <c r="V546" s="64"/>
      <c r="W546" s="64"/>
      <c r="X546" s="64"/>
      <c r="Y546" s="26"/>
      <c r="Z546" s="26"/>
      <c r="AA546" s="26"/>
      <c r="AB546" s="57"/>
      <c r="AC546" s="57"/>
      <c r="AD546" s="26"/>
      <c r="AE546" s="26"/>
      <c r="AF546" s="26"/>
      <c r="AG546" s="26"/>
      <c r="AH546" s="26"/>
    </row>
    <row r="547">
      <c r="A547" s="63"/>
      <c r="B547" s="26"/>
      <c r="C547" s="26"/>
      <c r="D547" s="26"/>
      <c r="E547" s="57"/>
      <c r="F547" s="26"/>
      <c r="G547" s="26"/>
      <c r="H547" s="26"/>
      <c r="I547" s="26"/>
      <c r="J547" s="26"/>
      <c r="K547" s="26"/>
      <c r="L547" s="64"/>
      <c r="M547" s="64"/>
      <c r="N547" s="64"/>
      <c r="O547" s="64"/>
      <c r="P547" s="64"/>
      <c r="Q547" s="64"/>
      <c r="R547" s="64"/>
      <c r="S547" s="64"/>
      <c r="T547" s="64"/>
      <c r="U547" s="64"/>
      <c r="V547" s="64"/>
      <c r="W547" s="64"/>
      <c r="X547" s="64"/>
      <c r="Y547" s="26"/>
      <c r="Z547" s="26"/>
      <c r="AA547" s="26"/>
      <c r="AB547" s="57"/>
      <c r="AC547" s="57"/>
      <c r="AD547" s="26"/>
      <c r="AE547" s="26"/>
      <c r="AF547" s="26"/>
      <c r="AG547" s="26"/>
      <c r="AH547" s="26"/>
    </row>
    <row r="548">
      <c r="A548" s="63"/>
      <c r="B548" s="26"/>
      <c r="C548" s="26"/>
      <c r="D548" s="26"/>
      <c r="E548" s="57"/>
      <c r="F548" s="26"/>
      <c r="G548" s="26"/>
      <c r="H548" s="26"/>
      <c r="I548" s="26"/>
      <c r="J548" s="26"/>
      <c r="K548" s="26"/>
      <c r="L548" s="64"/>
      <c r="M548" s="64"/>
      <c r="N548" s="64"/>
      <c r="O548" s="64"/>
      <c r="P548" s="64"/>
      <c r="Q548" s="64"/>
      <c r="R548" s="64"/>
      <c r="S548" s="64"/>
      <c r="T548" s="64"/>
      <c r="U548" s="64"/>
      <c r="V548" s="64"/>
      <c r="W548" s="64"/>
      <c r="X548" s="64"/>
      <c r="Y548" s="26"/>
      <c r="Z548" s="26"/>
      <c r="AA548" s="26"/>
      <c r="AB548" s="57"/>
      <c r="AC548" s="57"/>
      <c r="AD548" s="26"/>
      <c r="AE548" s="26"/>
      <c r="AF548" s="26"/>
      <c r="AG548" s="26"/>
      <c r="AH548" s="26"/>
    </row>
    <row r="549">
      <c r="A549" s="63"/>
      <c r="B549" s="26"/>
      <c r="C549" s="26"/>
      <c r="D549" s="26"/>
      <c r="E549" s="57"/>
      <c r="F549" s="26"/>
      <c r="G549" s="26"/>
      <c r="H549" s="26"/>
      <c r="I549" s="26"/>
      <c r="J549" s="26"/>
      <c r="K549" s="26"/>
      <c r="L549" s="64"/>
      <c r="M549" s="64"/>
      <c r="N549" s="64"/>
      <c r="O549" s="64"/>
      <c r="P549" s="64"/>
      <c r="Q549" s="64"/>
      <c r="R549" s="64"/>
      <c r="S549" s="64"/>
      <c r="T549" s="64"/>
      <c r="U549" s="64"/>
      <c r="V549" s="64"/>
      <c r="W549" s="64"/>
      <c r="X549" s="64"/>
      <c r="Y549" s="26"/>
      <c r="Z549" s="26"/>
      <c r="AA549" s="26"/>
      <c r="AB549" s="57"/>
      <c r="AC549" s="57"/>
      <c r="AD549" s="26"/>
      <c r="AE549" s="26"/>
      <c r="AF549" s="26"/>
      <c r="AG549" s="26"/>
      <c r="AH549" s="26"/>
    </row>
    <row r="550">
      <c r="A550" s="63"/>
      <c r="B550" s="26"/>
      <c r="C550" s="26"/>
      <c r="D550" s="26"/>
      <c r="E550" s="57"/>
      <c r="F550" s="26"/>
      <c r="G550" s="26"/>
      <c r="H550" s="26"/>
      <c r="I550" s="26"/>
      <c r="J550" s="26"/>
      <c r="K550" s="26"/>
      <c r="L550" s="64"/>
      <c r="M550" s="64"/>
      <c r="N550" s="64"/>
      <c r="O550" s="64"/>
      <c r="P550" s="64"/>
      <c r="Q550" s="64"/>
      <c r="R550" s="64"/>
      <c r="S550" s="64"/>
      <c r="T550" s="64"/>
      <c r="U550" s="64"/>
      <c r="V550" s="64"/>
      <c r="W550" s="64"/>
      <c r="X550" s="64"/>
      <c r="Y550" s="26"/>
      <c r="Z550" s="26"/>
      <c r="AA550" s="26"/>
      <c r="AB550" s="57"/>
      <c r="AC550" s="57"/>
      <c r="AD550" s="26"/>
      <c r="AE550" s="26"/>
      <c r="AF550" s="26"/>
      <c r="AG550" s="26"/>
      <c r="AH550" s="26"/>
    </row>
    <row r="551">
      <c r="A551" s="63"/>
      <c r="B551" s="26"/>
      <c r="C551" s="26"/>
      <c r="D551" s="26"/>
      <c r="E551" s="57"/>
      <c r="F551" s="26"/>
      <c r="G551" s="26"/>
      <c r="H551" s="26"/>
      <c r="I551" s="26"/>
      <c r="J551" s="26"/>
      <c r="K551" s="26"/>
      <c r="L551" s="64"/>
      <c r="M551" s="64"/>
      <c r="N551" s="64"/>
      <c r="O551" s="64"/>
      <c r="P551" s="64"/>
      <c r="Q551" s="64"/>
      <c r="R551" s="64"/>
      <c r="S551" s="64"/>
      <c r="T551" s="64"/>
      <c r="U551" s="64"/>
      <c r="V551" s="64"/>
      <c r="W551" s="64"/>
      <c r="X551" s="64"/>
      <c r="Y551" s="26"/>
      <c r="Z551" s="26"/>
      <c r="AA551" s="26"/>
      <c r="AB551" s="57"/>
      <c r="AC551" s="57"/>
      <c r="AD551" s="26"/>
      <c r="AE551" s="26"/>
      <c r="AF551" s="26"/>
      <c r="AG551" s="26"/>
      <c r="AH551" s="26"/>
    </row>
    <row r="552">
      <c r="A552" s="63"/>
      <c r="B552" s="26"/>
      <c r="C552" s="26"/>
      <c r="D552" s="26"/>
      <c r="E552" s="57"/>
      <c r="F552" s="26"/>
      <c r="G552" s="26"/>
      <c r="H552" s="26"/>
      <c r="I552" s="26"/>
      <c r="J552" s="26"/>
      <c r="K552" s="26"/>
      <c r="L552" s="64"/>
      <c r="M552" s="64"/>
      <c r="N552" s="64"/>
      <c r="O552" s="64"/>
      <c r="P552" s="64"/>
      <c r="Q552" s="64"/>
      <c r="R552" s="64"/>
      <c r="S552" s="64"/>
      <c r="T552" s="64"/>
      <c r="U552" s="64"/>
      <c r="V552" s="64"/>
      <c r="W552" s="64"/>
      <c r="X552" s="64"/>
      <c r="Y552" s="26"/>
      <c r="Z552" s="26"/>
      <c r="AA552" s="26"/>
      <c r="AB552" s="57"/>
      <c r="AC552" s="57"/>
      <c r="AD552" s="26"/>
      <c r="AE552" s="26"/>
      <c r="AF552" s="26"/>
      <c r="AG552" s="26"/>
      <c r="AH552" s="26"/>
    </row>
    <row r="553">
      <c r="A553" s="63"/>
      <c r="B553" s="26"/>
      <c r="C553" s="26"/>
      <c r="D553" s="26"/>
      <c r="E553" s="57"/>
      <c r="F553" s="26"/>
      <c r="G553" s="26"/>
      <c r="H553" s="26"/>
      <c r="I553" s="26"/>
      <c r="J553" s="26"/>
      <c r="K553" s="26"/>
      <c r="L553" s="64"/>
      <c r="M553" s="64"/>
      <c r="N553" s="64"/>
      <c r="O553" s="64"/>
      <c r="P553" s="64"/>
      <c r="Q553" s="64"/>
      <c r="R553" s="64"/>
      <c r="S553" s="64"/>
      <c r="T553" s="64"/>
      <c r="U553" s="64"/>
      <c r="V553" s="64"/>
      <c r="W553" s="64"/>
      <c r="X553" s="64"/>
      <c r="Y553" s="26"/>
      <c r="Z553" s="26"/>
      <c r="AA553" s="26"/>
      <c r="AB553" s="57"/>
      <c r="AC553" s="57"/>
      <c r="AD553" s="26"/>
      <c r="AE553" s="26"/>
      <c r="AF553" s="26"/>
      <c r="AG553" s="26"/>
      <c r="AH553" s="26"/>
    </row>
    <row r="554">
      <c r="A554" s="63"/>
      <c r="B554" s="26"/>
      <c r="C554" s="26"/>
      <c r="D554" s="26"/>
      <c r="E554" s="57"/>
      <c r="F554" s="26"/>
      <c r="G554" s="26"/>
      <c r="H554" s="26"/>
      <c r="I554" s="26"/>
      <c r="J554" s="26"/>
      <c r="K554" s="26"/>
      <c r="L554" s="64"/>
      <c r="M554" s="64"/>
      <c r="N554" s="64"/>
      <c r="O554" s="64"/>
      <c r="P554" s="64"/>
      <c r="Q554" s="64"/>
      <c r="R554" s="64"/>
      <c r="S554" s="64"/>
      <c r="T554" s="64"/>
      <c r="U554" s="64"/>
      <c r="V554" s="64"/>
      <c r="W554" s="64"/>
      <c r="X554" s="64"/>
      <c r="Y554" s="26"/>
      <c r="Z554" s="26"/>
      <c r="AA554" s="26"/>
      <c r="AB554" s="57"/>
      <c r="AC554" s="57"/>
      <c r="AD554" s="26"/>
      <c r="AE554" s="26"/>
      <c r="AF554" s="26"/>
      <c r="AG554" s="26"/>
      <c r="AH554" s="26"/>
    </row>
    <row r="555">
      <c r="A555" s="63"/>
      <c r="B555" s="26"/>
      <c r="C555" s="26"/>
      <c r="D555" s="26"/>
      <c r="E555" s="57"/>
      <c r="F555" s="26"/>
      <c r="G555" s="26"/>
      <c r="H555" s="26"/>
      <c r="I555" s="26"/>
      <c r="J555" s="26"/>
      <c r="K555" s="26"/>
      <c r="L555" s="64"/>
      <c r="M555" s="64"/>
      <c r="N555" s="64"/>
      <c r="O555" s="64"/>
      <c r="P555" s="64"/>
      <c r="Q555" s="64"/>
      <c r="R555" s="64"/>
      <c r="S555" s="64"/>
      <c r="T555" s="64"/>
      <c r="U555" s="64"/>
      <c r="V555" s="64"/>
      <c r="W555" s="64"/>
      <c r="X555" s="64"/>
      <c r="Y555" s="26"/>
      <c r="Z555" s="26"/>
      <c r="AA555" s="26"/>
      <c r="AB555" s="57"/>
      <c r="AC555" s="57"/>
      <c r="AD555" s="26"/>
      <c r="AE555" s="26"/>
      <c r="AF555" s="26"/>
      <c r="AG555" s="26"/>
      <c r="AH555" s="26"/>
    </row>
    <row r="556">
      <c r="A556" s="63"/>
      <c r="B556" s="26"/>
      <c r="C556" s="26"/>
      <c r="D556" s="26"/>
      <c r="E556" s="57"/>
      <c r="F556" s="26"/>
      <c r="G556" s="26"/>
      <c r="H556" s="26"/>
      <c r="I556" s="26"/>
      <c r="J556" s="26"/>
      <c r="K556" s="26"/>
      <c r="L556" s="64"/>
      <c r="M556" s="64"/>
      <c r="N556" s="64"/>
      <c r="O556" s="64"/>
      <c r="P556" s="64"/>
      <c r="Q556" s="64"/>
      <c r="R556" s="64"/>
      <c r="S556" s="64"/>
      <c r="T556" s="64"/>
      <c r="U556" s="64"/>
      <c r="V556" s="64"/>
      <c r="W556" s="64"/>
      <c r="X556" s="64"/>
      <c r="Y556" s="26"/>
      <c r="Z556" s="26"/>
      <c r="AA556" s="26"/>
      <c r="AB556" s="57"/>
      <c r="AC556" s="57"/>
      <c r="AD556" s="26"/>
      <c r="AE556" s="26"/>
      <c r="AF556" s="26"/>
      <c r="AG556" s="26"/>
      <c r="AH556" s="26"/>
    </row>
    <row r="557">
      <c r="A557" s="63"/>
      <c r="B557" s="26"/>
      <c r="C557" s="26"/>
      <c r="D557" s="26"/>
      <c r="E557" s="57"/>
      <c r="F557" s="26"/>
      <c r="G557" s="26"/>
      <c r="H557" s="26"/>
      <c r="I557" s="26"/>
      <c r="J557" s="26"/>
      <c r="K557" s="26"/>
      <c r="L557" s="64"/>
      <c r="M557" s="64"/>
      <c r="N557" s="64"/>
      <c r="O557" s="64"/>
      <c r="P557" s="64"/>
      <c r="Q557" s="64"/>
      <c r="R557" s="64"/>
      <c r="S557" s="64"/>
      <c r="T557" s="64"/>
      <c r="U557" s="64"/>
      <c r="V557" s="64"/>
      <c r="W557" s="64"/>
      <c r="X557" s="64"/>
      <c r="Y557" s="26"/>
      <c r="Z557" s="26"/>
      <c r="AA557" s="26"/>
      <c r="AB557" s="57"/>
      <c r="AC557" s="57"/>
      <c r="AD557" s="26"/>
      <c r="AE557" s="26"/>
      <c r="AF557" s="26"/>
      <c r="AG557" s="26"/>
      <c r="AH557" s="26"/>
    </row>
    <row r="558">
      <c r="A558" s="63"/>
      <c r="B558" s="26"/>
      <c r="C558" s="26"/>
      <c r="D558" s="26"/>
      <c r="E558" s="57"/>
      <c r="F558" s="26"/>
      <c r="G558" s="26"/>
      <c r="H558" s="26"/>
      <c r="I558" s="26"/>
      <c r="J558" s="26"/>
      <c r="K558" s="26"/>
      <c r="L558" s="64"/>
      <c r="M558" s="64"/>
      <c r="N558" s="64"/>
      <c r="O558" s="64"/>
      <c r="P558" s="64"/>
      <c r="Q558" s="64"/>
      <c r="R558" s="64"/>
      <c r="S558" s="64"/>
      <c r="T558" s="64"/>
      <c r="U558" s="64"/>
      <c r="V558" s="64"/>
      <c r="W558" s="64"/>
      <c r="X558" s="64"/>
      <c r="Y558" s="26"/>
      <c r="Z558" s="26"/>
      <c r="AA558" s="26"/>
      <c r="AB558" s="57"/>
      <c r="AC558" s="57"/>
      <c r="AD558" s="26"/>
      <c r="AE558" s="26"/>
      <c r="AF558" s="26"/>
      <c r="AG558" s="26"/>
      <c r="AH558" s="26"/>
    </row>
    <row r="559">
      <c r="A559" s="63"/>
      <c r="B559" s="26"/>
      <c r="C559" s="26"/>
      <c r="D559" s="26"/>
      <c r="E559" s="57"/>
      <c r="F559" s="26"/>
      <c r="G559" s="26"/>
      <c r="H559" s="26"/>
      <c r="I559" s="26"/>
      <c r="J559" s="26"/>
      <c r="K559" s="26"/>
      <c r="L559" s="64"/>
      <c r="M559" s="64"/>
      <c r="N559" s="64"/>
      <c r="O559" s="64"/>
      <c r="P559" s="64"/>
      <c r="Q559" s="64"/>
      <c r="R559" s="64"/>
      <c r="S559" s="64"/>
      <c r="T559" s="64"/>
      <c r="U559" s="64"/>
      <c r="V559" s="64"/>
      <c r="W559" s="64"/>
      <c r="X559" s="64"/>
      <c r="Y559" s="26"/>
      <c r="Z559" s="26"/>
      <c r="AA559" s="26"/>
      <c r="AB559" s="57"/>
      <c r="AC559" s="57"/>
      <c r="AD559" s="26"/>
      <c r="AE559" s="26"/>
      <c r="AF559" s="26"/>
      <c r="AG559" s="26"/>
      <c r="AH559" s="26"/>
    </row>
    <row r="560">
      <c r="A560" s="63"/>
      <c r="B560" s="26"/>
      <c r="C560" s="26"/>
      <c r="D560" s="26"/>
      <c r="E560" s="57"/>
      <c r="F560" s="26"/>
      <c r="G560" s="26"/>
      <c r="H560" s="26"/>
      <c r="I560" s="26"/>
      <c r="J560" s="26"/>
      <c r="K560" s="26"/>
      <c r="L560" s="64"/>
      <c r="M560" s="64"/>
      <c r="N560" s="64"/>
      <c r="O560" s="64"/>
      <c r="P560" s="64"/>
      <c r="Q560" s="64"/>
      <c r="R560" s="64"/>
      <c r="S560" s="64"/>
      <c r="T560" s="64"/>
      <c r="U560" s="64"/>
      <c r="V560" s="64"/>
      <c r="W560" s="64"/>
      <c r="X560" s="64"/>
      <c r="Y560" s="26"/>
      <c r="Z560" s="26"/>
      <c r="AA560" s="26"/>
      <c r="AB560" s="57"/>
      <c r="AC560" s="57"/>
      <c r="AD560" s="26"/>
      <c r="AE560" s="26"/>
      <c r="AF560" s="26"/>
      <c r="AG560" s="26"/>
      <c r="AH560" s="26"/>
    </row>
    <row r="561">
      <c r="A561" s="63"/>
      <c r="B561" s="26"/>
      <c r="C561" s="26"/>
      <c r="D561" s="26"/>
      <c r="E561" s="57"/>
      <c r="F561" s="26"/>
      <c r="G561" s="26"/>
      <c r="H561" s="26"/>
      <c r="I561" s="26"/>
      <c r="J561" s="26"/>
      <c r="K561" s="26"/>
      <c r="L561" s="64"/>
      <c r="M561" s="64"/>
      <c r="N561" s="64"/>
      <c r="O561" s="64"/>
      <c r="P561" s="64"/>
      <c r="Q561" s="64"/>
      <c r="R561" s="64"/>
      <c r="S561" s="64"/>
      <c r="T561" s="64"/>
      <c r="U561" s="64"/>
      <c r="V561" s="64"/>
      <c r="W561" s="64"/>
      <c r="X561" s="64"/>
      <c r="Y561" s="26"/>
      <c r="Z561" s="26"/>
      <c r="AA561" s="26"/>
      <c r="AB561" s="57"/>
      <c r="AC561" s="57"/>
      <c r="AD561" s="26"/>
      <c r="AE561" s="26"/>
      <c r="AF561" s="26"/>
      <c r="AG561" s="26"/>
      <c r="AH561" s="26"/>
    </row>
    <row r="562">
      <c r="A562" s="63"/>
      <c r="B562" s="26"/>
      <c r="C562" s="26"/>
      <c r="D562" s="26"/>
      <c r="E562" s="57"/>
      <c r="F562" s="26"/>
      <c r="G562" s="26"/>
      <c r="H562" s="26"/>
      <c r="I562" s="26"/>
      <c r="J562" s="26"/>
      <c r="K562" s="26"/>
      <c r="L562" s="64"/>
      <c r="M562" s="64"/>
      <c r="N562" s="64"/>
      <c r="O562" s="64"/>
      <c r="P562" s="64"/>
      <c r="Q562" s="64"/>
      <c r="R562" s="64"/>
      <c r="S562" s="64"/>
      <c r="T562" s="64"/>
      <c r="U562" s="64"/>
      <c r="V562" s="64"/>
      <c r="W562" s="64"/>
      <c r="X562" s="64"/>
      <c r="Y562" s="26"/>
      <c r="Z562" s="26"/>
      <c r="AA562" s="26"/>
      <c r="AB562" s="57"/>
      <c r="AC562" s="57"/>
      <c r="AD562" s="26"/>
      <c r="AE562" s="26"/>
      <c r="AF562" s="26"/>
      <c r="AG562" s="26"/>
      <c r="AH562" s="26"/>
    </row>
    <row r="563">
      <c r="A563" s="63"/>
      <c r="B563" s="26"/>
      <c r="C563" s="26"/>
      <c r="D563" s="26"/>
      <c r="E563" s="57"/>
      <c r="F563" s="26"/>
      <c r="G563" s="26"/>
      <c r="H563" s="26"/>
      <c r="I563" s="26"/>
      <c r="J563" s="26"/>
      <c r="K563" s="26"/>
      <c r="L563" s="64"/>
      <c r="M563" s="64"/>
      <c r="N563" s="64"/>
      <c r="O563" s="64"/>
      <c r="P563" s="64"/>
      <c r="Q563" s="64"/>
      <c r="R563" s="64"/>
      <c r="S563" s="64"/>
      <c r="T563" s="64"/>
      <c r="U563" s="64"/>
      <c r="V563" s="64"/>
      <c r="W563" s="64"/>
      <c r="X563" s="64"/>
      <c r="Y563" s="26"/>
      <c r="Z563" s="26"/>
      <c r="AA563" s="26"/>
      <c r="AB563" s="57"/>
      <c r="AC563" s="57"/>
      <c r="AD563" s="26"/>
      <c r="AE563" s="26"/>
      <c r="AF563" s="26"/>
      <c r="AG563" s="26"/>
      <c r="AH563" s="26"/>
    </row>
    <row r="564">
      <c r="A564" s="63"/>
      <c r="B564" s="26"/>
      <c r="C564" s="26"/>
      <c r="D564" s="26"/>
      <c r="E564" s="57"/>
      <c r="F564" s="26"/>
      <c r="G564" s="26"/>
      <c r="H564" s="26"/>
      <c r="I564" s="26"/>
      <c r="J564" s="26"/>
      <c r="K564" s="26"/>
      <c r="L564" s="64"/>
      <c r="M564" s="64"/>
      <c r="N564" s="64"/>
      <c r="O564" s="64"/>
      <c r="P564" s="64"/>
      <c r="Q564" s="64"/>
      <c r="R564" s="64"/>
      <c r="S564" s="64"/>
      <c r="T564" s="64"/>
      <c r="U564" s="64"/>
      <c r="V564" s="64"/>
      <c r="W564" s="64"/>
      <c r="X564" s="64"/>
      <c r="Y564" s="26"/>
      <c r="Z564" s="26"/>
      <c r="AA564" s="26"/>
      <c r="AB564" s="57"/>
      <c r="AC564" s="57"/>
      <c r="AD564" s="26"/>
      <c r="AE564" s="26"/>
      <c r="AF564" s="26"/>
      <c r="AG564" s="26"/>
      <c r="AH564" s="26"/>
    </row>
    <row r="565">
      <c r="A565" s="63"/>
      <c r="B565" s="26"/>
      <c r="C565" s="26"/>
      <c r="D565" s="26"/>
      <c r="E565" s="57"/>
      <c r="F565" s="26"/>
      <c r="G565" s="26"/>
      <c r="H565" s="26"/>
      <c r="I565" s="26"/>
      <c r="J565" s="26"/>
      <c r="K565" s="26"/>
      <c r="L565" s="64"/>
      <c r="M565" s="64"/>
      <c r="N565" s="64"/>
      <c r="O565" s="64"/>
      <c r="P565" s="64"/>
      <c r="Q565" s="64"/>
      <c r="R565" s="64"/>
      <c r="S565" s="64"/>
      <c r="T565" s="64"/>
      <c r="U565" s="64"/>
      <c r="V565" s="64"/>
      <c r="W565" s="64"/>
      <c r="X565" s="64"/>
      <c r="Y565" s="26"/>
      <c r="Z565" s="26"/>
      <c r="AA565" s="26"/>
      <c r="AB565" s="57"/>
      <c r="AC565" s="57"/>
      <c r="AD565" s="26"/>
      <c r="AE565" s="26"/>
      <c r="AF565" s="26"/>
      <c r="AG565" s="26"/>
      <c r="AH565" s="26"/>
    </row>
    <row r="566">
      <c r="A566" s="63"/>
      <c r="B566" s="26"/>
      <c r="C566" s="26"/>
      <c r="D566" s="26"/>
      <c r="E566" s="57"/>
      <c r="F566" s="26"/>
      <c r="G566" s="26"/>
      <c r="H566" s="26"/>
      <c r="I566" s="26"/>
      <c r="J566" s="26"/>
      <c r="K566" s="26"/>
      <c r="L566" s="64"/>
      <c r="M566" s="64"/>
      <c r="N566" s="64"/>
      <c r="O566" s="64"/>
      <c r="P566" s="64"/>
      <c r="Q566" s="64"/>
      <c r="R566" s="64"/>
      <c r="S566" s="64"/>
      <c r="T566" s="64"/>
      <c r="U566" s="64"/>
      <c r="V566" s="64"/>
      <c r="W566" s="64"/>
      <c r="X566" s="64"/>
      <c r="Y566" s="26"/>
      <c r="Z566" s="26"/>
      <c r="AA566" s="26"/>
      <c r="AB566" s="57"/>
      <c r="AC566" s="57"/>
      <c r="AD566" s="26"/>
      <c r="AE566" s="26"/>
      <c r="AF566" s="26"/>
      <c r="AG566" s="26"/>
      <c r="AH566" s="26"/>
    </row>
    <row r="567">
      <c r="A567" s="63"/>
      <c r="B567" s="26"/>
      <c r="C567" s="26"/>
      <c r="D567" s="26"/>
      <c r="E567" s="57"/>
      <c r="F567" s="26"/>
      <c r="G567" s="26"/>
      <c r="H567" s="26"/>
      <c r="I567" s="26"/>
      <c r="J567" s="26"/>
      <c r="K567" s="26"/>
      <c r="L567" s="64"/>
      <c r="M567" s="64"/>
      <c r="N567" s="64"/>
      <c r="O567" s="64"/>
      <c r="P567" s="64"/>
      <c r="Q567" s="64"/>
      <c r="R567" s="64"/>
      <c r="S567" s="64"/>
      <c r="T567" s="64"/>
      <c r="U567" s="64"/>
      <c r="V567" s="64"/>
      <c r="W567" s="64"/>
      <c r="X567" s="64"/>
      <c r="Y567" s="26"/>
      <c r="Z567" s="26"/>
      <c r="AA567" s="26"/>
      <c r="AB567" s="57"/>
      <c r="AC567" s="57"/>
      <c r="AD567" s="26"/>
      <c r="AE567" s="26"/>
      <c r="AF567" s="26"/>
      <c r="AG567" s="26"/>
      <c r="AH567" s="26"/>
    </row>
    <row r="568">
      <c r="A568" s="63"/>
      <c r="B568" s="26"/>
      <c r="C568" s="26"/>
      <c r="D568" s="26"/>
      <c r="E568" s="57"/>
      <c r="F568" s="26"/>
      <c r="G568" s="26"/>
      <c r="H568" s="26"/>
      <c r="I568" s="26"/>
      <c r="J568" s="26"/>
      <c r="K568" s="26"/>
      <c r="L568" s="64"/>
      <c r="M568" s="64"/>
      <c r="N568" s="64"/>
      <c r="O568" s="64"/>
      <c r="P568" s="64"/>
      <c r="Q568" s="64"/>
      <c r="R568" s="64"/>
      <c r="S568" s="64"/>
      <c r="T568" s="64"/>
      <c r="U568" s="64"/>
      <c r="V568" s="64"/>
      <c r="W568" s="64"/>
      <c r="X568" s="64"/>
      <c r="Y568" s="26"/>
      <c r="Z568" s="26"/>
      <c r="AA568" s="26"/>
      <c r="AB568" s="57"/>
      <c r="AC568" s="57"/>
      <c r="AD568" s="26"/>
      <c r="AE568" s="26"/>
      <c r="AF568" s="26"/>
      <c r="AG568" s="26"/>
      <c r="AH568" s="26"/>
    </row>
    <row r="569">
      <c r="A569" s="63"/>
      <c r="B569" s="26"/>
      <c r="C569" s="26"/>
      <c r="D569" s="26"/>
      <c r="E569" s="57"/>
      <c r="F569" s="26"/>
      <c r="G569" s="26"/>
      <c r="H569" s="26"/>
      <c r="I569" s="26"/>
      <c r="J569" s="26"/>
      <c r="K569" s="26"/>
      <c r="L569" s="64"/>
      <c r="M569" s="64"/>
      <c r="N569" s="64"/>
      <c r="O569" s="64"/>
      <c r="P569" s="64"/>
      <c r="Q569" s="64"/>
      <c r="R569" s="64"/>
      <c r="S569" s="64"/>
      <c r="T569" s="64"/>
      <c r="U569" s="64"/>
      <c r="V569" s="64"/>
      <c r="W569" s="64"/>
      <c r="X569" s="64"/>
      <c r="Y569" s="26"/>
      <c r="Z569" s="26"/>
      <c r="AA569" s="26"/>
      <c r="AB569" s="57"/>
      <c r="AC569" s="57"/>
      <c r="AD569" s="26"/>
      <c r="AE569" s="26"/>
      <c r="AF569" s="26"/>
      <c r="AG569" s="26"/>
      <c r="AH569" s="26"/>
    </row>
    <row r="570">
      <c r="A570" s="63"/>
      <c r="B570" s="26"/>
      <c r="C570" s="26"/>
      <c r="D570" s="26"/>
      <c r="E570" s="57"/>
      <c r="F570" s="26"/>
      <c r="G570" s="26"/>
      <c r="H570" s="26"/>
      <c r="I570" s="26"/>
      <c r="J570" s="26"/>
      <c r="K570" s="26"/>
      <c r="L570" s="64"/>
      <c r="M570" s="64"/>
      <c r="N570" s="64"/>
      <c r="O570" s="64"/>
      <c r="P570" s="64"/>
      <c r="Q570" s="64"/>
      <c r="R570" s="64"/>
      <c r="S570" s="64"/>
      <c r="T570" s="64"/>
      <c r="U570" s="64"/>
      <c r="V570" s="64"/>
      <c r="W570" s="64"/>
      <c r="X570" s="64"/>
      <c r="Y570" s="26"/>
      <c r="Z570" s="26"/>
      <c r="AA570" s="26"/>
      <c r="AB570" s="57"/>
      <c r="AC570" s="57"/>
      <c r="AD570" s="26"/>
      <c r="AE570" s="26"/>
      <c r="AF570" s="26"/>
      <c r="AG570" s="26"/>
      <c r="AH570" s="26"/>
    </row>
    <row r="571">
      <c r="A571" s="63"/>
      <c r="B571" s="26"/>
      <c r="C571" s="26"/>
      <c r="D571" s="26"/>
      <c r="E571" s="57"/>
      <c r="F571" s="26"/>
      <c r="G571" s="26"/>
      <c r="H571" s="26"/>
      <c r="I571" s="26"/>
      <c r="J571" s="26"/>
      <c r="K571" s="26"/>
      <c r="L571" s="64"/>
      <c r="M571" s="64"/>
      <c r="N571" s="64"/>
      <c r="O571" s="64"/>
      <c r="P571" s="64"/>
      <c r="Q571" s="64"/>
      <c r="R571" s="64"/>
      <c r="S571" s="64"/>
      <c r="T571" s="64"/>
      <c r="U571" s="64"/>
      <c r="V571" s="64"/>
      <c r="W571" s="64"/>
      <c r="X571" s="64"/>
      <c r="Y571" s="26"/>
      <c r="Z571" s="26"/>
      <c r="AA571" s="26"/>
      <c r="AB571" s="57"/>
      <c r="AC571" s="57"/>
      <c r="AD571" s="26"/>
      <c r="AE571" s="26"/>
      <c r="AF571" s="26"/>
      <c r="AG571" s="26"/>
      <c r="AH571" s="26"/>
    </row>
    <row r="572">
      <c r="A572" s="63"/>
      <c r="B572" s="26"/>
      <c r="C572" s="26"/>
      <c r="D572" s="26"/>
      <c r="E572" s="57"/>
      <c r="F572" s="26"/>
      <c r="G572" s="26"/>
      <c r="H572" s="26"/>
      <c r="I572" s="26"/>
      <c r="J572" s="26"/>
      <c r="K572" s="26"/>
      <c r="L572" s="64"/>
      <c r="M572" s="64"/>
      <c r="N572" s="64"/>
      <c r="O572" s="64"/>
      <c r="P572" s="64"/>
      <c r="Q572" s="64"/>
      <c r="R572" s="64"/>
      <c r="S572" s="64"/>
      <c r="T572" s="64"/>
      <c r="U572" s="64"/>
      <c r="V572" s="64"/>
      <c r="W572" s="64"/>
      <c r="X572" s="64"/>
      <c r="Y572" s="26"/>
      <c r="Z572" s="26"/>
      <c r="AA572" s="26"/>
      <c r="AB572" s="57"/>
      <c r="AC572" s="57"/>
      <c r="AD572" s="26"/>
      <c r="AE572" s="26"/>
      <c r="AF572" s="26"/>
      <c r="AG572" s="26"/>
      <c r="AH572" s="26"/>
    </row>
    <row r="573">
      <c r="A573" s="63"/>
      <c r="B573" s="26"/>
      <c r="C573" s="26"/>
      <c r="D573" s="26"/>
      <c r="E573" s="57"/>
      <c r="F573" s="26"/>
      <c r="G573" s="26"/>
      <c r="H573" s="26"/>
      <c r="I573" s="26"/>
      <c r="J573" s="26"/>
      <c r="K573" s="26"/>
      <c r="L573" s="64"/>
      <c r="M573" s="64"/>
      <c r="N573" s="64"/>
      <c r="O573" s="64"/>
      <c r="P573" s="64"/>
      <c r="Q573" s="64"/>
      <c r="R573" s="64"/>
      <c r="S573" s="64"/>
      <c r="T573" s="64"/>
      <c r="U573" s="64"/>
      <c r="V573" s="64"/>
      <c r="W573" s="64"/>
      <c r="X573" s="64"/>
      <c r="Y573" s="26"/>
      <c r="Z573" s="26"/>
      <c r="AA573" s="26"/>
      <c r="AB573" s="57"/>
      <c r="AC573" s="57"/>
      <c r="AD573" s="26"/>
      <c r="AE573" s="26"/>
      <c r="AF573" s="26"/>
      <c r="AG573" s="26"/>
      <c r="AH573" s="26"/>
    </row>
    <row r="574">
      <c r="A574" s="63"/>
      <c r="B574" s="26"/>
      <c r="C574" s="26"/>
      <c r="D574" s="26"/>
      <c r="E574" s="57"/>
      <c r="F574" s="26"/>
      <c r="G574" s="26"/>
      <c r="H574" s="26"/>
      <c r="I574" s="26"/>
      <c r="J574" s="26"/>
      <c r="K574" s="26"/>
      <c r="L574" s="64"/>
      <c r="M574" s="64"/>
      <c r="N574" s="64"/>
      <c r="O574" s="64"/>
      <c r="P574" s="64"/>
      <c r="Q574" s="64"/>
      <c r="R574" s="64"/>
      <c r="S574" s="64"/>
      <c r="T574" s="64"/>
      <c r="U574" s="64"/>
      <c r="V574" s="64"/>
      <c r="W574" s="64"/>
      <c r="X574" s="64"/>
      <c r="Y574" s="26"/>
      <c r="Z574" s="26"/>
      <c r="AA574" s="26"/>
      <c r="AB574" s="57"/>
      <c r="AC574" s="57"/>
      <c r="AD574" s="26"/>
      <c r="AE574" s="26"/>
      <c r="AF574" s="26"/>
      <c r="AG574" s="26"/>
      <c r="AH574" s="26"/>
    </row>
    <row r="575">
      <c r="A575" s="63"/>
      <c r="B575" s="26"/>
      <c r="C575" s="26"/>
      <c r="D575" s="26"/>
      <c r="E575" s="57"/>
      <c r="F575" s="26"/>
      <c r="G575" s="26"/>
      <c r="H575" s="26"/>
      <c r="I575" s="26"/>
      <c r="J575" s="26"/>
      <c r="K575" s="26"/>
      <c r="L575" s="64"/>
      <c r="M575" s="64"/>
      <c r="N575" s="64"/>
      <c r="O575" s="64"/>
      <c r="P575" s="64"/>
      <c r="Q575" s="64"/>
      <c r="R575" s="64"/>
      <c r="S575" s="64"/>
      <c r="T575" s="64"/>
      <c r="U575" s="64"/>
      <c r="V575" s="64"/>
      <c r="W575" s="64"/>
      <c r="X575" s="64"/>
      <c r="Y575" s="26"/>
      <c r="Z575" s="26"/>
      <c r="AA575" s="26"/>
      <c r="AB575" s="57"/>
      <c r="AC575" s="57"/>
      <c r="AD575" s="26"/>
      <c r="AE575" s="26"/>
      <c r="AF575" s="26"/>
      <c r="AG575" s="26"/>
      <c r="AH575" s="26"/>
    </row>
    <row r="576">
      <c r="A576" s="63"/>
      <c r="B576" s="26"/>
      <c r="C576" s="26"/>
      <c r="D576" s="26"/>
      <c r="E576" s="57"/>
      <c r="F576" s="26"/>
      <c r="G576" s="26"/>
      <c r="H576" s="26"/>
      <c r="I576" s="26"/>
      <c r="J576" s="26"/>
      <c r="K576" s="26"/>
      <c r="L576" s="64"/>
      <c r="M576" s="64"/>
      <c r="N576" s="64"/>
      <c r="O576" s="64"/>
      <c r="P576" s="64"/>
      <c r="Q576" s="64"/>
      <c r="R576" s="64"/>
      <c r="S576" s="64"/>
      <c r="T576" s="64"/>
      <c r="U576" s="64"/>
      <c r="V576" s="64"/>
      <c r="W576" s="64"/>
      <c r="X576" s="64"/>
      <c r="Y576" s="26"/>
      <c r="Z576" s="26"/>
      <c r="AA576" s="26"/>
      <c r="AB576" s="57"/>
      <c r="AC576" s="57"/>
      <c r="AD576" s="26"/>
      <c r="AE576" s="26"/>
      <c r="AF576" s="26"/>
      <c r="AG576" s="26"/>
      <c r="AH576" s="26"/>
    </row>
    <row r="577">
      <c r="A577" s="63"/>
      <c r="B577" s="26"/>
      <c r="C577" s="26"/>
      <c r="D577" s="26"/>
      <c r="E577" s="57"/>
      <c r="F577" s="26"/>
      <c r="G577" s="26"/>
      <c r="H577" s="26"/>
      <c r="I577" s="26"/>
      <c r="J577" s="26"/>
      <c r="K577" s="26"/>
      <c r="L577" s="64"/>
      <c r="M577" s="64"/>
      <c r="N577" s="64"/>
      <c r="O577" s="64"/>
      <c r="P577" s="64"/>
      <c r="Q577" s="64"/>
      <c r="R577" s="64"/>
      <c r="S577" s="64"/>
      <c r="T577" s="64"/>
      <c r="U577" s="64"/>
      <c r="V577" s="64"/>
      <c r="W577" s="64"/>
      <c r="X577" s="64"/>
      <c r="Y577" s="26"/>
      <c r="Z577" s="26"/>
      <c r="AA577" s="26"/>
      <c r="AB577" s="57"/>
      <c r="AC577" s="57"/>
      <c r="AD577" s="26"/>
      <c r="AE577" s="26"/>
      <c r="AF577" s="26"/>
      <c r="AG577" s="26"/>
      <c r="AH577" s="26"/>
    </row>
    <row r="578">
      <c r="A578" s="63"/>
      <c r="B578" s="26"/>
      <c r="C578" s="26"/>
      <c r="D578" s="26"/>
      <c r="E578" s="57"/>
      <c r="F578" s="26"/>
      <c r="G578" s="26"/>
      <c r="H578" s="26"/>
      <c r="I578" s="26"/>
      <c r="J578" s="26"/>
      <c r="K578" s="26"/>
      <c r="L578" s="64"/>
      <c r="M578" s="64"/>
      <c r="N578" s="64"/>
      <c r="O578" s="64"/>
      <c r="P578" s="64"/>
      <c r="Q578" s="64"/>
      <c r="R578" s="64"/>
      <c r="S578" s="64"/>
      <c r="T578" s="64"/>
      <c r="U578" s="64"/>
      <c r="V578" s="64"/>
      <c r="W578" s="64"/>
      <c r="X578" s="64"/>
      <c r="Y578" s="26"/>
      <c r="Z578" s="26"/>
      <c r="AA578" s="26"/>
      <c r="AB578" s="57"/>
      <c r="AC578" s="57"/>
      <c r="AD578" s="26"/>
      <c r="AE578" s="26"/>
      <c r="AF578" s="26"/>
      <c r="AG578" s="26"/>
      <c r="AH578" s="26"/>
    </row>
    <row r="579">
      <c r="A579" s="63"/>
      <c r="B579" s="26"/>
      <c r="C579" s="26"/>
      <c r="D579" s="26"/>
      <c r="E579" s="57"/>
      <c r="F579" s="26"/>
      <c r="G579" s="26"/>
      <c r="H579" s="26"/>
      <c r="I579" s="26"/>
      <c r="J579" s="26"/>
      <c r="K579" s="26"/>
      <c r="L579" s="64"/>
      <c r="M579" s="64"/>
      <c r="N579" s="64"/>
      <c r="O579" s="64"/>
      <c r="P579" s="64"/>
      <c r="Q579" s="64"/>
      <c r="R579" s="64"/>
      <c r="S579" s="64"/>
      <c r="T579" s="64"/>
      <c r="U579" s="64"/>
      <c r="V579" s="64"/>
      <c r="W579" s="64"/>
      <c r="X579" s="64"/>
      <c r="Y579" s="26"/>
      <c r="Z579" s="26"/>
      <c r="AA579" s="26"/>
      <c r="AB579" s="57"/>
      <c r="AC579" s="57"/>
      <c r="AD579" s="26"/>
      <c r="AE579" s="26"/>
      <c r="AF579" s="26"/>
      <c r="AG579" s="26"/>
      <c r="AH579" s="26"/>
    </row>
    <row r="580">
      <c r="A580" s="63"/>
      <c r="B580" s="26"/>
      <c r="C580" s="26"/>
      <c r="D580" s="26"/>
      <c r="E580" s="57"/>
      <c r="F580" s="26"/>
      <c r="G580" s="26"/>
      <c r="H580" s="26"/>
      <c r="I580" s="26"/>
      <c r="J580" s="26"/>
      <c r="K580" s="26"/>
      <c r="L580" s="64"/>
      <c r="M580" s="64"/>
      <c r="N580" s="64"/>
      <c r="O580" s="64"/>
      <c r="P580" s="64"/>
      <c r="Q580" s="64"/>
      <c r="R580" s="64"/>
      <c r="S580" s="64"/>
      <c r="T580" s="64"/>
      <c r="U580" s="64"/>
      <c r="V580" s="64"/>
      <c r="W580" s="64"/>
      <c r="X580" s="64"/>
      <c r="Y580" s="26"/>
      <c r="Z580" s="26"/>
      <c r="AA580" s="26"/>
      <c r="AB580" s="57"/>
      <c r="AC580" s="57"/>
      <c r="AD580" s="26"/>
      <c r="AE580" s="26"/>
      <c r="AF580" s="26"/>
      <c r="AG580" s="26"/>
      <c r="AH580" s="26"/>
    </row>
    <row r="581">
      <c r="A581" s="63"/>
      <c r="B581" s="26"/>
      <c r="C581" s="26"/>
      <c r="D581" s="26"/>
      <c r="E581" s="57"/>
      <c r="F581" s="26"/>
      <c r="G581" s="26"/>
      <c r="H581" s="26"/>
      <c r="I581" s="26"/>
      <c r="J581" s="26"/>
      <c r="K581" s="26"/>
      <c r="L581" s="64"/>
      <c r="M581" s="64"/>
      <c r="N581" s="64"/>
      <c r="O581" s="64"/>
      <c r="P581" s="64"/>
      <c r="Q581" s="64"/>
      <c r="R581" s="64"/>
      <c r="S581" s="64"/>
      <c r="T581" s="64"/>
      <c r="U581" s="64"/>
      <c r="V581" s="64"/>
      <c r="W581" s="64"/>
      <c r="X581" s="64"/>
      <c r="Y581" s="26"/>
      <c r="Z581" s="26"/>
      <c r="AA581" s="26"/>
      <c r="AB581" s="57"/>
      <c r="AC581" s="57"/>
      <c r="AD581" s="26"/>
      <c r="AE581" s="26"/>
      <c r="AF581" s="26"/>
      <c r="AG581" s="26"/>
      <c r="AH581" s="26"/>
    </row>
    <row r="582">
      <c r="A582" s="63"/>
      <c r="B582" s="26"/>
      <c r="C582" s="26"/>
      <c r="D582" s="26"/>
      <c r="E582" s="57"/>
      <c r="F582" s="26"/>
      <c r="G582" s="26"/>
      <c r="H582" s="26"/>
      <c r="I582" s="26"/>
      <c r="J582" s="26"/>
      <c r="K582" s="26"/>
      <c r="L582" s="64"/>
      <c r="M582" s="64"/>
      <c r="N582" s="64"/>
      <c r="O582" s="64"/>
      <c r="P582" s="64"/>
      <c r="Q582" s="64"/>
      <c r="R582" s="64"/>
      <c r="S582" s="64"/>
      <c r="T582" s="64"/>
      <c r="U582" s="64"/>
      <c r="V582" s="64"/>
      <c r="W582" s="64"/>
      <c r="X582" s="64"/>
      <c r="Y582" s="26"/>
      <c r="Z582" s="26"/>
      <c r="AA582" s="26"/>
      <c r="AB582" s="57"/>
      <c r="AC582" s="57"/>
      <c r="AD582" s="26"/>
      <c r="AE582" s="26"/>
      <c r="AF582" s="26"/>
      <c r="AG582" s="26"/>
      <c r="AH582" s="26"/>
    </row>
    <row r="583">
      <c r="A583" s="63"/>
      <c r="B583" s="26"/>
      <c r="C583" s="26"/>
      <c r="D583" s="26"/>
      <c r="E583" s="57"/>
      <c r="F583" s="26"/>
      <c r="G583" s="26"/>
      <c r="H583" s="26"/>
      <c r="I583" s="26"/>
      <c r="J583" s="26"/>
      <c r="K583" s="26"/>
      <c r="L583" s="64"/>
      <c r="M583" s="64"/>
      <c r="N583" s="64"/>
      <c r="O583" s="64"/>
      <c r="P583" s="64"/>
      <c r="Q583" s="64"/>
      <c r="R583" s="64"/>
      <c r="S583" s="64"/>
      <c r="T583" s="64"/>
      <c r="U583" s="64"/>
      <c r="V583" s="64"/>
      <c r="W583" s="64"/>
      <c r="X583" s="64"/>
      <c r="Y583" s="26"/>
      <c r="Z583" s="26"/>
      <c r="AA583" s="26"/>
      <c r="AB583" s="57"/>
      <c r="AC583" s="57"/>
      <c r="AD583" s="26"/>
      <c r="AE583" s="26"/>
      <c r="AF583" s="26"/>
      <c r="AG583" s="26"/>
      <c r="AH583" s="26"/>
    </row>
    <row r="584">
      <c r="A584" s="63"/>
      <c r="B584" s="26"/>
      <c r="C584" s="26"/>
      <c r="D584" s="26"/>
      <c r="E584" s="57"/>
      <c r="F584" s="26"/>
      <c r="G584" s="26"/>
      <c r="H584" s="26"/>
      <c r="I584" s="26"/>
      <c r="J584" s="26"/>
      <c r="K584" s="26"/>
      <c r="L584" s="64"/>
      <c r="M584" s="64"/>
      <c r="N584" s="64"/>
      <c r="O584" s="64"/>
      <c r="P584" s="64"/>
      <c r="Q584" s="64"/>
      <c r="R584" s="64"/>
      <c r="S584" s="64"/>
      <c r="T584" s="64"/>
      <c r="U584" s="64"/>
      <c r="V584" s="64"/>
      <c r="W584" s="64"/>
      <c r="X584" s="64"/>
      <c r="Y584" s="26"/>
      <c r="Z584" s="26"/>
      <c r="AA584" s="26"/>
      <c r="AB584" s="57"/>
      <c r="AC584" s="57"/>
      <c r="AD584" s="26"/>
      <c r="AE584" s="26"/>
      <c r="AF584" s="26"/>
      <c r="AG584" s="26"/>
      <c r="AH584" s="26"/>
    </row>
    <row r="585">
      <c r="A585" s="63"/>
      <c r="B585" s="26"/>
      <c r="C585" s="26"/>
      <c r="D585" s="26"/>
      <c r="E585" s="57"/>
      <c r="F585" s="26"/>
      <c r="G585" s="26"/>
      <c r="H585" s="26"/>
      <c r="I585" s="26"/>
      <c r="J585" s="26"/>
      <c r="K585" s="26"/>
      <c r="L585" s="64"/>
      <c r="M585" s="64"/>
      <c r="N585" s="64"/>
      <c r="O585" s="64"/>
      <c r="P585" s="64"/>
      <c r="Q585" s="64"/>
      <c r="R585" s="64"/>
      <c r="S585" s="64"/>
      <c r="T585" s="64"/>
      <c r="U585" s="64"/>
      <c r="V585" s="64"/>
      <c r="W585" s="64"/>
      <c r="X585" s="64"/>
      <c r="Y585" s="26"/>
      <c r="Z585" s="26"/>
      <c r="AA585" s="26"/>
      <c r="AB585" s="57"/>
      <c r="AC585" s="57"/>
      <c r="AD585" s="26"/>
      <c r="AE585" s="26"/>
      <c r="AF585" s="26"/>
      <c r="AG585" s="26"/>
      <c r="AH585" s="26"/>
    </row>
    <row r="586">
      <c r="A586" s="63"/>
      <c r="B586" s="26"/>
      <c r="C586" s="26"/>
      <c r="D586" s="26"/>
      <c r="E586" s="57"/>
      <c r="F586" s="26"/>
      <c r="G586" s="26"/>
      <c r="H586" s="26"/>
      <c r="I586" s="26"/>
      <c r="J586" s="26"/>
      <c r="K586" s="26"/>
      <c r="L586" s="64"/>
      <c r="M586" s="64"/>
      <c r="N586" s="64"/>
      <c r="O586" s="64"/>
      <c r="P586" s="64"/>
      <c r="Q586" s="64"/>
      <c r="R586" s="64"/>
      <c r="S586" s="64"/>
      <c r="T586" s="64"/>
      <c r="U586" s="64"/>
      <c r="V586" s="64"/>
      <c r="W586" s="64"/>
      <c r="X586" s="64"/>
      <c r="Y586" s="26"/>
      <c r="Z586" s="26"/>
      <c r="AA586" s="26"/>
      <c r="AB586" s="57"/>
      <c r="AC586" s="57"/>
      <c r="AD586" s="26"/>
      <c r="AE586" s="26"/>
      <c r="AF586" s="26"/>
      <c r="AG586" s="26"/>
      <c r="AH586" s="26"/>
    </row>
    <row r="587">
      <c r="A587" s="63"/>
      <c r="B587" s="26"/>
      <c r="C587" s="26"/>
      <c r="D587" s="26"/>
      <c r="E587" s="57"/>
      <c r="F587" s="26"/>
      <c r="G587" s="26"/>
      <c r="H587" s="26"/>
      <c r="I587" s="26"/>
      <c r="J587" s="26"/>
      <c r="K587" s="26"/>
      <c r="L587" s="64"/>
      <c r="M587" s="64"/>
      <c r="N587" s="64"/>
      <c r="O587" s="64"/>
      <c r="P587" s="64"/>
      <c r="Q587" s="64"/>
      <c r="R587" s="64"/>
      <c r="S587" s="64"/>
      <c r="T587" s="64"/>
      <c r="U587" s="64"/>
      <c r="V587" s="64"/>
      <c r="W587" s="64"/>
      <c r="X587" s="64"/>
      <c r="Y587" s="26"/>
      <c r="Z587" s="26"/>
      <c r="AA587" s="26"/>
      <c r="AB587" s="57"/>
      <c r="AC587" s="57"/>
      <c r="AD587" s="26"/>
      <c r="AE587" s="26"/>
      <c r="AF587" s="26"/>
      <c r="AG587" s="26"/>
      <c r="AH587" s="26"/>
    </row>
    <row r="588">
      <c r="A588" s="63"/>
      <c r="B588" s="26"/>
      <c r="C588" s="26"/>
      <c r="D588" s="26"/>
      <c r="E588" s="57"/>
      <c r="F588" s="26"/>
      <c r="G588" s="26"/>
      <c r="H588" s="26"/>
      <c r="I588" s="26"/>
      <c r="J588" s="26"/>
      <c r="K588" s="26"/>
      <c r="L588" s="64"/>
      <c r="M588" s="64"/>
      <c r="N588" s="64"/>
      <c r="O588" s="64"/>
      <c r="P588" s="64"/>
      <c r="Q588" s="64"/>
      <c r="R588" s="64"/>
      <c r="S588" s="64"/>
      <c r="T588" s="64"/>
      <c r="U588" s="64"/>
      <c r="V588" s="64"/>
      <c r="W588" s="64"/>
      <c r="X588" s="64"/>
      <c r="Y588" s="26"/>
      <c r="Z588" s="26"/>
      <c r="AA588" s="26"/>
      <c r="AB588" s="57"/>
      <c r="AC588" s="57"/>
      <c r="AD588" s="26"/>
      <c r="AE588" s="26"/>
      <c r="AF588" s="26"/>
      <c r="AG588" s="26"/>
      <c r="AH588" s="26"/>
    </row>
    <row r="589">
      <c r="A589" s="63"/>
      <c r="B589" s="26"/>
      <c r="C589" s="26"/>
      <c r="D589" s="26"/>
      <c r="E589" s="57"/>
      <c r="F589" s="26"/>
      <c r="G589" s="26"/>
      <c r="H589" s="26"/>
      <c r="I589" s="26"/>
      <c r="J589" s="26"/>
      <c r="K589" s="26"/>
      <c r="L589" s="64"/>
      <c r="M589" s="64"/>
      <c r="N589" s="64"/>
      <c r="O589" s="64"/>
      <c r="P589" s="64"/>
      <c r="Q589" s="64"/>
      <c r="R589" s="64"/>
      <c r="S589" s="64"/>
      <c r="T589" s="64"/>
      <c r="U589" s="64"/>
      <c r="V589" s="64"/>
      <c r="W589" s="64"/>
      <c r="X589" s="64"/>
      <c r="Y589" s="26"/>
      <c r="Z589" s="26"/>
      <c r="AA589" s="26"/>
      <c r="AB589" s="57"/>
      <c r="AC589" s="57"/>
      <c r="AD589" s="26"/>
      <c r="AE589" s="26"/>
      <c r="AF589" s="26"/>
      <c r="AG589" s="26"/>
      <c r="AH589" s="26"/>
    </row>
    <row r="590">
      <c r="A590" s="63"/>
      <c r="B590" s="26"/>
      <c r="C590" s="26"/>
      <c r="D590" s="26"/>
      <c r="E590" s="57"/>
      <c r="F590" s="26"/>
      <c r="G590" s="26"/>
      <c r="H590" s="26"/>
      <c r="I590" s="26"/>
      <c r="J590" s="26"/>
      <c r="K590" s="26"/>
      <c r="L590" s="64"/>
      <c r="M590" s="64"/>
      <c r="N590" s="64"/>
      <c r="O590" s="64"/>
      <c r="P590" s="64"/>
      <c r="Q590" s="64"/>
      <c r="R590" s="64"/>
      <c r="S590" s="64"/>
      <c r="T590" s="64"/>
      <c r="U590" s="64"/>
      <c r="V590" s="64"/>
      <c r="W590" s="64"/>
      <c r="X590" s="64"/>
      <c r="Y590" s="26"/>
      <c r="Z590" s="26"/>
      <c r="AA590" s="26"/>
      <c r="AB590" s="57"/>
      <c r="AC590" s="57"/>
      <c r="AD590" s="26"/>
      <c r="AE590" s="26"/>
      <c r="AF590" s="26"/>
      <c r="AG590" s="26"/>
      <c r="AH590" s="26"/>
    </row>
    <row r="591">
      <c r="A591" s="63"/>
      <c r="B591" s="26"/>
      <c r="C591" s="26"/>
      <c r="D591" s="26"/>
      <c r="E591" s="57"/>
      <c r="F591" s="26"/>
      <c r="G591" s="26"/>
      <c r="H591" s="26"/>
      <c r="I591" s="26"/>
      <c r="J591" s="26"/>
      <c r="K591" s="26"/>
      <c r="L591" s="64"/>
      <c r="M591" s="64"/>
      <c r="N591" s="64"/>
      <c r="O591" s="64"/>
      <c r="P591" s="64"/>
      <c r="Q591" s="64"/>
      <c r="R591" s="64"/>
      <c r="S591" s="64"/>
      <c r="T591" s="64"/>
      <c r="U591" s="64"/>
      <c r="V591" s="64"/>
      <c r="W591" s="64"/>
      <c r="X591" s="64"/>
      <c r="Y591" s="26"/>
      <c r="Z591" s="26"/>
      <c r="AA591" s="26"/>
      <c r="AB591" s="57"/>
      <c r="AC591" s="57"/>
      <c r="AD591" s="26"/>
      <c r="AE591" s="26"/>
      <c r="AF591" s="26"/>
      <c r="AG591" s="26"/>
      <c r="AH591" s="26"/>
    </row>
    <row r="592">
      <c r="A592" s="63"/>
      <c r="B592" s="26"/>
      <c r="C592" s="26"/>
      <c r="D592" s="26"/>
      <c r="E592" s="57"/>
      <c r="F592" s="26"/>
      <c r="G592" s="26"/>
      <c r="H592" s="26"/>
      <c r="I592" s="26"/>
      <c r="J592" s="26"/>
      <c r="K592" s="26"/>
      <c r="L592" s="64"/>
      <c r="M592" s="64"/>
      <c r="N592" s="64"/>
      <c r="O592" s="64"/>
      <c r="P592" s="64"/>
      <c r="Q592" s="64"/>
      <c r="R592" s="64"/>
      <c r="S592" s="64"/>
      <c r="T592" s="64"/>
      <c r="U592" s="64"/>
      <c r="V592" s="64"/>
      <c r="W592" s="64"/>
      <c r="X592" s="64"/>
      <c r="Y592" s="26"/>
      <c r="Z592" s="26"/>
      <c r="AA592" s="26"/>
      <c r="AB592" s="57"/>
      <c r="AC592" s="57"/>
      <c r="AD592" s="26"/>
      <c r="AE592" s="26"/>
      <c r="AF592" s="26"/>
      <c r="AG592" s="26"/>
      <c r="AH592" s="26"/>
    </row>
    <row r="593">
      <c r="A593" s="63"/>
      <c r="B593" s="26"/>
      <c r="C593" s="26"/>
      <c r="D593" s="26"/>
      <c r="E593" s="57"/>
      <c r="F593" s="26"/>
      <c r="G593" s="26"/>
      <c r="H593" s="26"/>
      <c r="I593" s="26"/>
      <c r="J593" s="26"/>
      <c r="K593" s="26"/>
      <c r="L593" s="64"/>
      <c r="M593" s="64"/>
      <c r="N593" s="64"/>
      <c r="O593" s="64"/>
      <c r="P593" s="64"/>
      <c r="Q593" s="64"/>
      <c r="R593" s="64"/>
      <c r="S593" s="64"/>
      <c r="T593" s="64"/>
      <c r="U593" s="64"/>
      <c r="V593" s="64"/>
      <c r="W593" s="64"/>
      <c r="X593" s="64"/>
      <c r="Y593" s="26"/>
      <c r="Z593" s="26"/>
      <c r="AA593" s="26"/>
      <c r="AB593" s="57"/>
      <c r="AC593" s="57"/>
      <c r="AD593" s="26"/>
      <c r="AE593" s="26"/>
      <c r="AF593" s="26"/>
      <c r="AG593" s="26"/>
      <c r="AH593" s="26"/>
    </row>
    <row r="594">
      <c r="A594" s="63"/>
      <c r="B594" s="26"/>
      <c r="C594" s="26"/>
      <c r="D594" s="26"/>
      <c r="E594" s="57"/>
      <c r="F594" s="26"/>
      <c r="G594" s="26"/>
      <c r="H594" s="26"/>
      <c r="I594" s="26"/>
      <c r="J594" s="26"/>
      <c r="K594" s="26"/>
      <c r="L594" s="64"/>
      <c r="M594" s="64"/>
      <c r="N594" s="64"/>
      <c r="O594" s="64"/>
      <c r="P594" s="64"/>
      <c r="Q594" s="64"/>
      <c r="R594" s="64"/>
      <c r="S594" s="64"/>
      <c r="T594" s="64"/>
      <c r="U594" s="64"/>
      <c r="V594" s="64"/>
      <c r="W594" s="64"/>
      <c r="X594" s="64"/>
      <c r="Y594" s="26"/>
      <c r="Z594" s="26"/>
      <c r="AA594" s="26"/>
      <c r="AB594" s="57"/>
      <c r="AC594" s="57"/>
      <c r="AD594" s="26"/>
      <c r="AE594" s="26"/>
      <c r="AF594" s="26"/>
      <c r="AG594" s="26"/>
      <c r="AH594" s="26"/>
    </row>
    <row r="595">
      <c r="A595" s="63"/>
      <c r="B595" s="26"/>
      <c r="C595" s="26"/>
      <c r="D595" s="26"/>
      <c r="E595" s="57"/>
      <c r="F595" s="26"/>
      <c r="G595" s="26"/>
      <c r="H595" s="26"/>
      <c r="I595" s="26"/>
      <c r="J595" s="26"/>
      <c r="K595" s="26"/>
      <c r="L595" s="64"/>
      <c r="M595" s="64"/>
      <c r="N595" s="64"/>
      <c r="O595" s="64"/>
      <c r="P595" s="64"/>
      <c r="Q595" s="64"/>
      <c r="R595" s="64"/>
      <c r="S595" s="64"/>
      <c r="T595" s="64"/>
      <c r="U595" s="64"/>
      <c r="V595" s="64"/>
      <c r="W595" s="64"/>
      <c r="X595" s="64"/>
      <c r="Y595" s="26"/>
      <c r="Z595" s="26"/>
      <c r="AA595" s="26"/>
      <c r="AB595" s="57"/>
      <c r="AC595" s="57"/>
      <c r="AD595" s="26"/>
      <c r="AE595" s="26"/>
      <c r="AF595" s="26"/>
      <c r="AG595" s="26"/>
      <c r="AH595" s="26"/>
    </row>
    <row r="596">
      <c r="A596" s="63"/>
      <c r="B596" s="26"/>
      <c r="C596" s="26"/>
      <c r="D596" s="26"/>
      <c r="E596" s="57"/>
      <c r="F596" s="26"/>
      <c r="G596" s="26"/>
      <c r="H596" s="26"/>
      <c r="I596" s="26"/>
      <c r="J596" s="26"/>
      <c r="K596" s="26"/>
      <c r="L596" s="64"/>
      <c r="M596" s="64"/>
      <c r="N596" s="64"/>
      <c r="O596" s="64"/>
      <c r="P596" s="64"/>
      <c r="Q596" s="64"/>
      <c r="R596" s="64"/>
      <c r="S596" s="64"/>
      <c r="T596" s="64"/>
      <c r="U596" s="64"/>
      <c r="V596" s="64"/>
      <c r="W596" s="64"/>
      <c r="X596" s="64"/>
      <c r="Y596" s="26"/>
      <c r="Z596" s="26"/>
      <c r="AA596" s="26"/>
      <c r="AB596" s="57"/>
      <c r="AC596" s="57"/>
      <c r="AD596" s="26"/>
      <c r="AE596" s="26"/>
      <c r="AF596" s="26"/>
      <c r="AG596" s="26"/>
      <c r="AH596" s="26"/>
    </row>
    <row r="597">
      <c r="A597" s="63"/>
      <c r="B597" s="26"/>
      <c r="C597" s="26"/>
      <c r="D597" s="26"/>
      <c r="E597" s="57"/>
      <c r="F597" s="26"/>
      <c r="G597" s="26"/>
      <c r="H597" s="26"/>
      <c r="I597" s="26"/>
      <c r="J597" s="26"/>
      <c r="K597" s="26"/>
      <c r="L597" s="64"/>
      <c r="M597" s="64"/>
      <c r="N597" s="64"/>
      <c r="O597" s="64"/>
      <c r="P597" s="64"/>
      <c r="Q597" s="64"/>
      <c r="R597" s="64"/>
      <c r="S597" s="64"/>
      <c r="T597" s="64"/>
      <c r="U597" s="64"/>
      <c r="V597" s="64"/>
      <c r="W597" s="64"/>
      <c r="X597" s="64"/>
      <c r="Y597" s="26"/>
      <c r="Z597" s="26"/>
      <c r="AA597" s="26"/>
      <c r="AB597" s="57"/>
      <c r="AC597" s="57"/>
      <c r="AD597" s="26"/>
      <c r="AE597" s="26"/>
      <c r="AF597" s="26"/>
      <c r="AG597" s="26"/>
      <c r="AH597" s="26"/>
    </row>
    <row r="598">
      <c r="A598" s="63"/>
      <c r="B598" s="26"/>
      <c r="C598" s="26"/>
      <c r="D598" s="26"/>
      <c r="E598" s="57"/>
      <c r="F598" s="26"/>
      <c r="G598" s="26"/>
      <c r="H598" s="26"/>
      <c r="I598" s="26"/>
      <c r="J598" s="26"/>
      <c r="K598" s="26"/>
      <c r="L598" s="64"/>
      <c r="M598" s="64"/>
      <c r="N598" s="64"/>
      <c r="O598" s="64"/>
      <c r="P598" s="64"/>
      <c r="Q598" s="64"/>
      <c r="R598" s="64"/>
      <c r="S598" s="64"/>
      <c r="T598" s="64"/>
      <c r="U598" s="64"/>
      <c r="V598" s="64"/>
      <c r="W598" s="64"/>
      <c r="X598" s="64"/>
      <c r="Y598" s="26"/>
      <c r="Z598" s="26"/>
      <c r="AA598" s="26"/>
      <c r="AB598" s="57"/>
      <c r="AC598" s="57"/>
      <c r="AD598" s="26"/>
      <c r="AE598" s="26"/>
      <c r="AF598" s="26"/>
      <c r="AG598" s="26"/>
      <c r="AH598" s="26"/>
    </row>
    <row r="599">
      <c r="A599" s="63"/>
      <c r="B599" s="26"/>
      <c r="C599" s="26"/>
      <c r="D599" s="26"/>
      <c r="E599" s="57"/>
      <c r="F599" s="26"/>
      <c r="G599" s="26"/>
      <c r="H599" s="26"/>
      <c r="I599" s="26"/>
      <c r="J599" s="26"/>
      <c r="K599" s="26"/>
      <c r="L599" s="64"/>
      <c r="M599" s="64"/>
      <c r="N599" s="64"/>
      <c r="O599" s="64"/>
      <c r="P599" s="64"/>
      <c r="Q599" s="64"/>
      <c r="R599" s="64"/>
      <c r="S599" s="64"/>
      <c r="T599" s="64"/>
      <c r="U599" s="64"/>
      <c r="V599" s="64"/>
      <c r="W599" s="64"/>
      <c r="X599" s="64"/>
      <c r="Y599" s="26"/>
      <c r="Z599" s="26"/>
      <c r="AA599" s="26"/>
      <c r="AB599" s="57"/>
      <c r="AC599" s="57"/>
      <c r="AD599" s="26"/>
      <c r="AE599" s="26"/>
      <c r="AF599" s="26"/>
      <c r="AG599" s="26"/>
      <c r="AH599" s="26"/>
    </row>
    <row r="600">
      <c r="A600" s="63"/>
      <c r="B600" s="26"/>
      <c r="C600" s="26"/>
      <c r="D600" s="26"/>
      <c r="E600" s="57"/>
      <c r="F600" s="26"/>
      <c r="G600" s="26"/>
      <c r="H600" s="26"/>
      <c r="I600" s="26"/>
      <c r="J600" s="26"/>
      <c r="K600" s="26"/>
      <c r="L600" s="64"/>
      <c r="M600" s="64"/>
      <c r="N600" s="64"/>
      <c r="O600" s="64"/>
      <c r="P600" s="64"/>
      <c r="Q600" s="64"/>
      <c r="R600" s="64"/>
      <c r="S600" s="64"/>
      <c r="T600" s="64"/>
      <c r="U600" s="64"/>
      <c r="V600" s="64"/>
      <c r="W600" s="64"/>
      <c r="X600" s="64"/>
      <c r="Y600" s="26"/>
      <c r="Z600" s="26"/>
      <c r="AA600" s="26"/>
      <c r="AB600" s="57"/>
      <c r="AC600" s="57"/>
      <c r="AD600" s="26"/>
      <c r="AE600" s="26"/>
      <c r="AF600" s="26"/>
      <c r="AG600" s="26"/>
      <c r="AH600" s="26"/>
    </row>
    <row r="601">
      <c r="A601" s="63"/>
      <c r="B601" s="26"/>
      <c r="C601" s="26"/>
      <c r="D601" s="26"/>
      <c r="E601" s="57"/>
      <c r="F601" s="26"/>
      <c r="G601" s="26"/>
      <c r="H601" s="26"/>
      <c r="I601" s="26"/>
      <c r="J601" s="26"/>
      <c r="K601" s="26"/>
      <c r="L601" s="64"/>
      <c r="M601" s="64"/>
      <c r="N601" s="64"/>
      <c r="O601" s="64"/>
      <c r="P601" s="64"/>
      <c r="Q601" s="64"/>
      <c r="R601" s="64"/>
      <c r="S601" s="64"/>
      <c r="T601" s="64"/>
      <c r="U601" s="64"/>
      <c r="V601" s="64"/>
      <c r="W601" s="64"/>
      <c r="X601" s="64"/>
      <c r="Y601" s="26"/>
      <c r="Z601" s="26"/>
      <c r="AA601" s="26"/>
      <c r="AB601" s="57"/>
      <c r="AC601" s="57"/>
      <c r="AD601" s="26"/>
      <c r="AE601" s="26"/>
      <c r="AF601" s="26"/>
      <c r="AG601" s="26"/>
      <c r="AH601" s="26"/>
    </row>
    <row r="602">
      <c r="A602" s="63"/>
      <c r="B602" s="26"/>
      <c r="C602" s="26"/>
      <c r="D602" s="26"/>
      <c r="E602" s="57"/>
      <c r="F602" s="26"/>
      <c r="G602" s="26"/>
      <c r="H602" s="26"/>
      <c r="I602" s="26"/>
      <c r="J602" s="26"/>
      <c r="K602" s="26"/>
      <c r="L602" s="64"/>
      <c r="M602" s="64"/>
      <c r="N602" s="64"/>
      <c r="O602" s="64"/>
      <c r="P602" s="64"/>
      <c r="Q602" s="64"/>
      <c r="R602" s="64"/>
      <c r="S602" s="64"/>
      <c r="T602" s="64"/>
      <c r="U602" s="64"/>
      <c r="V602" s="64"/>
      <c r="W602" s="64"/>
      <c r="X602" s="64"/>
      <c r="Y602" s="26"/>
      <c r="Z602" s="26"/>
      <c r="AA602" s="26"/>
      <c r="AB602" s="57"/>
      <c r="AC602" s="57"/>
      <c r="AD602" s="26"/>
      <c r="AE602" s="26"/>
      <c r="AF602" s="26"/>
      <c r="AG602" s="26"/>
      <c r="AH602" s="26"/>
    </row>
    <row r="603">
      <c r="A603" s="63"/>
      <c r="B603" s="26"/>
      <c r="C603" s="26"/>
      <c r="D603" s="26"/>
      <c r="E603" s="57"/>
      <c r="F603" s="26"/>
      <c r="G603" s="26"/>
      <c r="H603" s="26"/>
      <c r="I603" s="26"/>
      <c r="J603" s="26"/>
      <c r="K603" s="26"/>
      <c r="L603" s="64"/>
      <c r="M603" s="64"/>
      <c r="N603" s="64"/>
      <c r="O603" s="64"/>
      <c r="P603" s="64"/>
      <c r="Q603" s="64"/>
      <c r="R603" s="64"/>
      <c r="S603" s="64"/>
      <c r="T603" s="64"/>
      <c r="U603" s="64"/>
      <c r="V603" s="64"/>
      <c r="W603" s="64"/>
      <c r="X603" s="64"/>
      <c r="Y603" s="26"/>
      <c r="Z603" s="26"/>
      <c r="AA603" s="26"/>
      <c r="AB603" s="57"/>
      <c r="AC603" s="57"/>
      <c r="AD603" s="26"/>
      <c r="AE603" s="26"/>
      <c r="AF603" s="26"/>
      <c r="AG603" s="26"/>
      <c r="AH603" s="26"/>
    </row>
    <row r="604">
      <c r="A604" s="63"/>
      <c r="B604" s="26"/>
      <c r="C604" s="26"/>
      <c r="D604" s="26"/>
      <c r="E604" s="57"/>
      <c r="F604" s="26"/>
      <c r="G604" s="26"/>
      <c r="H604" s="26"/>
      <c r="I604" s="26"/>
      <c r="J604" s="26"/>
      <c r="K604" s="26"/>
      <c r="L604" s="64"/>
      <c r="M604" s="64"/>
      <c r="N604" s="64"/>
      <c r="O604" s="64"/>
      <c r="P604" s="64"/>
      <c r="Q604" s="64"/>
      <c r="R604" s="64"/>
      <c r="S604" s="64"/>
      <c r="T604" s="64"/>
      <c r="U604" s="64"/>
      <c r="V604" s="64"/>
      <c r="W604" s="64"/>
      <c r="X604" s="64"/>
      <c r="Y604" s="26"/>
      <c r="Z604" s="26"/>
      <c r="AA604" s="26"/>
      <c r="AB604" s="57"/>
      <c r="AC604" s="57"/>
      <c r="AD604" s="26"/>
      <c r="AE604" s="26"/>
      <c r="AF604" s="26"/>
      <c r="AG604" s="26"/>
      <c r="AH604" s="26"/>
    </row>
    <row r="605">
      <c r="A605" s="63"/>
      <c r="B605" s="26"/>
      <c r="C605" s="26"/>
      <c r="D605" s="26"/>
      <c r="E605" s="57"/>
      <c r="F605" s="26"/>
      <c r="G605" s="26"/>
      <c r="H605" s="26"/>
      <c r="I605" s="26"/>
      <c r="J605" s="26"/>
      <c r="K605" s="26"/>
      <c r="L605" s="64"/>
      <c r="M605" s="64"/>
      <c r="N605" s="64"/>
      <c r="O605" s="64"/>
      <c r="P605" s="64"/>
      <c r="Q605" s="64"/>
      <c r="R605" s="64"/>
      <c r="S605" s="64"/>
      <c r="T605" s="64"/>
      <c r="U605" s="64"/>
      <c r="V605" s="64"/>
      <c r="W605" s="64"/>
      <c r="X605" s="64"/>
      <c r="Y605" s="26"/>
      <c r="Z605" s="26"/>
      <c r="AA605" s="26"/>
      <c r="AB605" s="57"/>
      <c r="AC605" s="57"/>
      <c r="AD605" s="26"/>
      <c r="AE605" s="26"/>
      <c r="AF605" s="26"/>
      <c r="AG605" s="26"/>
      <c r="AH605" s="26"/>
    </row>
    <row r="606">
      <c r="A606" s="63"/>
      <c r="B606" s="26"/>
      <c r="C606" s="26"/>
      <c r="D606" s="26"/>
      <c r="E606" s="57"/>
      <c r="F606" s="26"/>
      <c r="G606" s="26"/>
      <c r="H606" s="26"/>
      <c r="I606" s="26"/>
      <c r="J606" s="26"/>
      <c r="K606" s="26"/>
      <c r="L606" s="64"/>
      <c r="M606" s="64"/>
      <c r="N606" s="64"/>
      <c r="O606" s="64"/>
      <c r="P606" s="64"/>
      <c r="Q606" s="64"/>
      <c r="R606" s="64"/>
      <c r="S606" s="64"/>
      <c r="T606" s="64"/>
      <c r="U606" s="64"/>
      <c r="V606" s="64"/>
      <c r="W606" s="64"/>
      <c r="X606" s="64"/>
      <c r="Y606" s="26"/>
      <c r="Z606" s="26"/>
      <c r="AA606" s="26"/>
      <c r="AB606" s="57"/>
      <c r="AC606" s="57"/>
      <c r="AD606" s="26"/>
      <c r="AE606" s="26"/>
      <c r="AF606" s="26"/>
      <c r="AG606" s="26"/>
      <c r="AH606" s="26"/>
    </row>
    <row r="607">
      <c r="A607" s="63"/>
      <c r="B607" s="26"/>
      <c r="C607" s="26"/>
      <c r="D607" s="26"/>
      <c r="E607" s="57"/>
      <c r="F607" s="26"/>
      <c r="G607" s="26"/>
      <c r="H607" s="26"/>
      <c r="I607" s="26"/>
      <c r="J607" s="26"/>
      <c r="K607" s="26"/>
      <c r="L607" s="64"/>
      <c r="M607" s="64"/>
      <c r="N607" s="64"/>
      <c r="O607" s="64"/>
      <c r="P607" s="64"/>
      <c r="Q607" s="64"/>
      <c r="R607" s="64"/>
      <c r="S607" s="64"/>
      <c r="T607" s="64"/>
      <c r="U607" s="64"/>
      <c r="V607" s="64"/>
      <c r="W607" s="64"/>
      <c r="X607" s="64"/>
      <c r="Y607" s="26"/>
      <c r="Z607" s="26"/>
      <c r="AA607" s="26"/>
      <c r="AB607" s="57"/>
      <c r="AC607" s="57"/>
      <c r="AD607" s="26"/>
      <c r="AE607" s="26"/>
      <c r="AF607" s="26"/>
      <c r="AG607" s="26"/>
      <c r="AH607" s="26"/>
    </row>
    <row r="608">
      <c r="A608" s="63"/>
      <c r="B608" s="26"/>
      <c r="C608" s="26"/>
      <c r="D608" s="26"/>
      <c r="E608" s="57"/>
      <c r="F608" s="26"/>
      <c r="G608" s="26"/>
      <c r="H608" s="26"/>
      <c r="I608" s="26"/>
      <c r="J608" s="26"/>
      <c r="K608" s="26"/>
      <c r="L608" s="64"/>
      <c r="M608" s="64"/>
      <c r="N608" s="64"/>
      <c r="O608" s="64"/>
      <c r="P608" s="64"/>
      <c r="Q608" s="64"/>
      <c r="R608" s="64"/>
      <c r="S608" s="64"/>
      <c r="T608" s="64"/>
      <c r="U608" s="64"/>
      <c r="V608" s="64"/>
      <c r="W608" s="64"/>
      <c r="X608" s="64"/>
      <c r="Y608" s="26"/>
      <c r="Z608" s="26"/>
      <c r="AA608" s="26"/>
      <c r="AB608" s="57"/>
      <c r="AC608" s="57"/>
      <c r="AD608" s="26"/>
      <c r="AE608" s="26"/>
      <c r="AF608" s="26"/>
      <c r="AG608" s="26"/>
      <c r="AH608" s="26"/>
    </row>
    <row r="609">
      <c r="A609" s="63"/>
      <c r="B609" s="26"/>
      <c r="C609" s="26"/>
      <c r="D609" s="26"/>
      <c r="E609" s="57"/>
      <c r="F609" s="26"/>
      <c r="G609" s="26"/>
      <c r="H609" s="26"/>
      <c r="I609" s="26"/>
      <c r="J609" s="26"/>
      <c r="K609" s="26"/>
      <c r="L609" s="64"/>
      <c r="M609" s="64"/>
      <c r="N609" s="64"/>
      <c r="O609" s="64"/>
      <c r="P609" s="64"/>
      <c r="Q609" s="64"/>
      <c r="R609" s="64"/>
      <c r="S609" s="64"/>
      <c r="T609" s="64"/>
      <c r="U609" s="64"/>
      <c r="V609" s="64"/>
      <c r="W609" s="64"/>
      <c r="X609" s="64"/>
      <c r="Y609" s="26"/>
      <c r="Z609" s="26"/>
      <c r="AA609" s="26"/>
      <c r="AB609" s="57"/>
      <c r="AC609" s="57"/>
      <c r="AD609" s="26"/>
      <c r="AE609" s="26"/>
      <c r="AF609" s="26"/>
      <c r="AG609" s="26"/>
      <c r="AH609" s="26"/>
    </row>
    <row r="610">
      <c r="A610" s="63"/>
      <c r="B610" s="26"/>
      <c r="C610" s="26"/>
      <c r="D610" s="26"/>
      <c r="E610" s="57"/>
      <c r="F610" s="26"/>
      <c r="G610" s="26"/>
      <c r="H610" s="26"/>
      <c r="I610" s="26"/>
      <c r="J610" s="26"/>
      <c r="K610" s="26"/>
      <c r="L610" s="64"/>
      <c r="M610" s="64"/>
      <c r="N610" s="64"/>
      <c r="O610" s="64"/>
      <c r="P610" s="64"/>
      <c r="Q610" s="64"/>
      <c r="R610" s="64"/>
      <c r="S610" s="64"/>
      <c r="T610" s="64"/>
      <c r="U610" s="64"/>
      <c r="V610" s="64"/>
      <c r="W610" s="64"/>
      <c r="X610" s="64"/>
      <c r="Y610" s="26"/>
      <c r="Z610" s="26"/>
      <c r="AA610" s="26"/>
      <c r="AB610" s="57"/>
      <c r="AC610" s="57"/>
      <c r="AD610" s="26"/>
      <c r="AE610" s="26"/>
      <c r="AF610" s="26"/>
      <c r="AG610" s="26"/>
      <c r="AH610" s="26"/>
    </row>
    <row r="611">
      <c r="A611" s="63"/>
      <c r="B611" s="26"/>
      <c r="C611" s="26"/>
      <c r="D611" s="26"/>
      <c r="E611" s="57"/>
      <c r="F611" s="26"/>
      <c r="G611" s="26"/>
      <c r="H611" s="26"/>
      <c r="I611" s="26"/>
      <c r="J611" s="26"/>
      <c r="K611" s="26"/>
      <c r="L611" s="64"/>
      <c r="M611" s="64"/>
      <c r="N611" s="64"/>
      <c r="O611" s="64"/>
      <c r="P611" s="64"/>
      <c r="Q611" s="64"/>
      <c r="R611" s="64"/>
      <c r="S611" s="64"/>
      <c r="T611" s="64"/>
      <c r="U611" s="64"/>
      <c r="V611" s="64"/>
      <c r="W611" s="64"/>
      <c r="X611" s="64"/>
      <c r="Y611" s="26"/>
      <c r="Z611" s="26"/>
      <c r="AA611" s="26"/>
      <c r="AB611" s="57"/>
      <c r="AC611" s="57"/>
      <c r="AD611" s="26"/>
      <c r="AE611" s="26"/>
      <c r="AF611" s="26"/>
      <c r="AG611" s="26"/>
      <c r="AH611" s="26"/>
    </row>
    <row r="612">
      <c r="A612" s="63"/>
      <c r="B612" s="26"/>
      <c r="C612" s="26"/>
      <c r="D612" s="26"/>
      <c r="E612" s="57"/>
      <c r="F612" s="26"/>
      <c r="G612" s="26"/>
      <c r="H612" s="26"/>
      <c r="I612" s="26"/>
      <c r="J612" s="26"/>
      <c r="K612" s="26"/>
      <c r="L612" s="64"/>
      <c r="M612" s="64"/>
      <c r="N612" s="64"/>
      <c r="O612" s="64"/>
      <c r="P612" s="64"/>
      <c r="Q612" s="64"/>
      <c r="R612" s="64"/>
      <c r="S612" s="64"/>
      <c r="T612" s="64"/>
      <c r="U612" s="64"/>
      <c r="V612" s="64"/>
      <c r="W612" s="64"/>
      <c r="X612" s="64"/>
      <c r="Y612" s="26"/>
      <c r="Z612" s="26"/>
      <c r="AA612" s="26"/>
      <c r="AB612" s="57"/>
      <c r="AC612" s="57"/>
      <c r="AD612" s="26"/>
      <c r="AE612" s="26"/>
      <c r="AF612" s="26"/>
      <c r="AG612" s="26"/>
      <c r="AH612" s="26"/>
    </row>
    <row r="613">
      <c r="A613" s="63"/>
      <c r="B613" s="26"/>
      <c r="C613" s="26"/>
      <c r="D613" s="26"/>
      <c r="E613" s="57"/>
      <c r="F613" s="26"/>
      <c r="G613" s="26"/>
      <c r="H613" s="26"/>
      <c r="I613" s="26"/>
      <c r="J613" s="26"/>
      <c r="K613" s="26"/>
      <c r="L613" s="64"/>
      <c r="M613" s="64"/>
      <c r="N613" s="64"/>
      <c r="O613" s="64"/>
      <c r="P613" s="64"/>
      <c r="Q613" s="64"/>
      <c r="R613" s="64"/>
      <c r="S613" s="64"/>
      <c r="T613" s="64"/>
      <c r="U613" s="64"/>
      <c r="V613" s="64"/>
      <c r="W613" s="64"/>
      <c r="X613" s="64"/>
      <c r="Y613" s="26"/>
      <c r="Z613" s="26"/>
      <c r="AA613" s="26"/>
      <c r="AB613" s="57"/>
      <c r="AC613" s="57"/>
      <c r="AD613" s="26"/>
      <c r="AE613" s="26"/>
      <c r="AF613" s="26"/>
      <c r="AG613" s="26"/>
      <c r="AH613" s="26"/>
    </row>
    <row r="614">
      <c r="A614" s="63"/>
      <c r="B614" s="26"/>
      <c r="C614" s="26"/>
      <c r="D614" s="26"/>
      <c r="E614" s="57"/>
      <c r="F614" s="26"/>
      <c r="G614" s="26"/>
      <c r="H614" s="26"/>
      <c r="I614" s="26"/>
      <c r="J614" s="26"/>
      <c r="K614" s="26"/>
      <c r="L614" s="64"/>
      <c r="M614" s="64"/>
      <c r="N614" s="64"/>
      <c r="O614" s="64"/>
      <c r="P614" s="64"/>
      <c r="Q614" s="64"/>
      <c r="R614" s="64"/>
      <c r="S614" s="64"/>
      <c r="T614" s="64"/>
      <c r="U614" s="64"/>
      <c r="V614" s="64"/>
      <c r="W614" s="64"/>
      <c r="X614" s="64"/>
      <c r="Y614" s="26"/>
      <c r="Z614" s="26"/>
      <c r="AA614" s="26"/>
      <c r="AB614" s="57"/>
      <c r="AC614" s="57"/>
      <c r="AD614" s="26"/>
      <c r="AE614" s="26"/>
      <c r="AF614" s="26"/>
      <c r="AG614" s="26"/>
      <c r="AH614" s="26"/>
    </row>
    <row r="615">
      <c r="A615" s="63"/>
      <c r="B615" s="26"/>
      <c r="C615" s="26"/>
      <c r="D615" s="26"/>
      <c r="E615" s="57"/>
      <c r="F615" s="26"/>
      <c r="G615" s="26"/>
      <c r="H615" s="26"/>
      <c r="I615" s="26"/>
      <c r="J615" s="26"/>
      <c r="K615" s="26"/>
      <c r="L615" s="64"/>
      <c r="M615" s="64"/>
      <c r="N615" s="64"/>
      <c r="O615" s="64"/>
      <c r="P615" s="64"/>
      <c r="Q615" s="64"/>
      <c r="R615" s="64"/>
      <c r="S615" s="64"/>
      <c r="T615" s="64"/>
      <c r="U615" s="64"/>
      <c r="V615" s="64"/>
      <c r="W615" s="64"/>
      <c r="X615" s="64"/>
      <c r="Y615" s="26"/>
      <c r="Z615" s="26"/>
      <c r="AA615" s="26"/>
      <c r="AB615" s="57"/>
      <c r="AC615" s="57"/>
      <c r="AD615" s="26"/>
      <c r="AE615" s="26"/>
      <c r="AF615" s="26"/>
      <c r="AG615" s="26"/>
      <c r="AH615" s="26"/>
    </row>
    <row r="616">
      <c r="A616" s="63"/>
      <c r="B616" s="26"/>
      <c r="C616" s="26"/>
      <c r="D616" s="26"/>
      <c r="E616" s="57"/>
      <c r="F616" s="26"/>
      <c r="G616" s="26"/>
      <c r="H616" s="26"/>
      <c r="I616" s="26"/>
      <c r="J616" s="26"/>
      <c r="K616" s="26"/>
      <c r="L616" s="64"/>
      <c r="M616" s="64"/>
      <c r="N616" s="64"/>
      <c r="O616" s="64"/>
      <c r="P616" s="64"/>
      <c r="Q616" s="64"/>
      <c r="R616" s="64"/>
      <c r="S616" s="64"/>
      <c r="T616" s="64"/>
      <c r="U616" s="64"/>
      <c r="V616" s="64"/>
      <c r="W616" s="64"/>
      <c r="X616" s="64"/>
      <c r="Y616" s="26"/>
      <c r="Z616" s="26"/>
      <c r="AA616" s="26"/>
      <c r="AB616" s="57"/>
      <c r="AC616" s="57"/>
      <c r="AD616" s="26"/>
      <c r="AE616" s="26"/>
      <c r="AF616" s="26"/>
      <c r="AG616" s="26"/>
      <c r="AH616" s="26"/>
    </row>
    <row r="617">
      <c r="A617" s="63"/>
      <c r="B617" s="26"/>
      <c r="C617" s="26"/>
      <c r="D617" s="26"/>
      <c r="E617" s="57"/>
      <c r="F617" s="26"/>
      <c r="G617" s="26"/>
      <c r="H617" s="26"/>
      <c r="I617" s="26"/>
      <c r="J617" s="26"/>
      <c r="K617" s="26"/>
      <c r="L617" s="64"/>
      <c r="M617" s="64"/>
      <c r="N617" s="64"/>
      <c r="O617" s="64"/>
      <c r="P617" s="64"/>
      <c r="Q617" s="64"/>
      <c r="R617" s="64"/>
      <c r="S617" s="64"/>
      <c r="T617" s="64"/>
      <c r="U617" s="64"/>
      <c r="V617" s="64"/>
      <c r="W617" s="64"/>
      <c r="X617" s="64"/>
      <c r="Y617" s="26"/>
      <c r="Z617" s="26"/>
      <c r="AA617" s="26"/>
      <c r="AB617" s="57"/>
      <c r="AC617" s="57"/>
      <c r="AD617" s="26"/>
      <c r="AE617" s="26"/>
      <c r="AF617" s="26"/>
      <c r="AG617" s="26"/>
      <c r="AH617" s="26"/>
    </row>
    <row r="618">
      <c r="A618" s="63"/>
      <c r="B618" s="26"/>
      <c r="C618" s="26"/>
      <c r="D618" s="26"/>
      <c r="E618" s="57"/>
      <c r="F618" s="26"/>
      <c r="G618" s="26"/>
      <c r="H618" s="26"/>
      <c r="I618" s="26"/>
      <c r="J618" s="26"/>
      <c r="K618" s="26"/>
      <c r="L618" s="64"/>
      <c r="M618" s="64"/>
      <c r="N618" s="64"/>
      <c r="O618" s="64"/>
      <c r="P618" s="64"/>
      <c r="Q618" s="64"/>
      <c r="R618" s="64"/>
      <c r="S618" s="64"/>
      <c r="T618" s="64"/>
      <c r="U618" s="64"/>
      <c r="V618" s="64"/>
      <c r="W618" s="64"/>
      <c r="X618" s="64"/>
      <c r="Y618" s="26"/>
      <c r="Z618" s="26"/>
      <c r="AA618" s="26"/>
      <c r="AB618" s="57"/>
      <c r="AC618" s="57"/>
      <c r="AD618" s="26"/>
      <c r="AE618" s="26"/>
      <c r="AF618" s="26"/>
      <c r="AG618" s="26"/>
      <c r="AH618" s="26"/>
    </row>
    <row r="619">
      <c r="A619" s="63"/>
      <c r="B619" s="26"/>
      <c r="C619" s="26"/>
      <c r="D619" s="26"/>
      <c r="E619" s="57"/>
      <c r="F619" s="26"/>
      <c r="G619" s="26"/>
      <c r="H619" s="26"/>
      <c r="I619" s="26"/>
      <c r="J619" s="26"/>
      <c r="K619" s="26"/>
      <c r="L619" s="64"/>
      <c r="M619" s="64"/>
      <c r="N619" s="64"/>
      <c r="O619" s="64"/>
      <c r="P619" s="64"/>
      <c r="Q619" s="64"/>
      <c r="R619" s="64"/>
      <c r="S619" s="64"/>
      <c r="T619" s="64"/>
      <c r="U619" s="64"/>
      <c r="V619" s="64"/>
      <c r="W619" s="64"/>
      <c r="X619" s="64"/>
      <c r="Y619" s="26"/>
      <c r="Z619" s="26"/>
      <c r="AA619" s="26"/>
      <c r="AB619" s="57"/>
      <c r="AC619" s="57"/>
      <c r="AD619" s="26"/>
      <c r="AE619" s="26"/>
      <c r="AF619" s="26"/>
      <c r="AG619" s="26"/>
      <c r="AH619" s="26"/>
    </row>
    <row r="620">
      <c r="A620" s="63"/>
      <c r="B620" s="26"/>
      <c r="C620" s="26"/>
      <c r="D620" s="26"/>
      <c r="E620" s="57"/>
      <c r="F620" s="26"/>
      <c r="G620" s="26"/>
      <c r="H620" s="26"/>
      <c r="I620" s="26"/>
      <c r="J620" s="26"/>
      <c r="K620" s="26"/>
      <c r="L620" s="64"/>
      <c r="M620" s="64"/>
      <c r="N620" s="64"/>
      <c r="O620" s="64"/>
      <c r="P620" s="64"/>
      <c r="Q620" s="64"/>
      <c r="R620" s="64"/>
      <c r="S620" s="64"/>
      <c r="T620" s="64"/>
      <c r="U620" s="64"/>
      <c r="V620" s="64"/>
      <c r="W620" s="64"/>
      <c r="X620" s="64"/>
      <c r="Y620" s="26"/>
      <c r="Z620" s="26"/>
      <c r="AA620" s="26"/>
      <c r="AB620" s="57"/>
      <c r="AC620" s="57"/>
      <c r="AD620" s="26"/>
      <c r="AE620" s="26"/>
      <c r="AF620" s="26"/>
      <c r="AG620" s="26"/>
      <c r="AH620" s="26"/>
    </row>
    <row r="621">
      <c r="A621" s="63"/>
      <c r="B621" s="26"/>
      <c r="C621" s="26"/>
      <c r="D621" s="26"/>
      <c r="E621" s="57"/>
      <c r="F621" s="26"/>
      <c r="G621" s="26"/>
      <c r="H621" s="26"/>
      <c r="I621" s="26"/>
      <c r="J621" s="26"/>
      <c r="K621" s="26"/>
      <c r="L621" s="64"/>
      <c r="M621" s="64"/>
      <c r="N621" s="64"/>
      <c r="O621" s="64"/>
      <c r="P621" s="64"/>
      <c r="Q621" s="64"/>
      <c r="R621" s="64"/>
      <c r="S621" s="64"/>
      <c r="T621" s="64"/>
      <c r="U621" s="64"/>
      <c r="V621" s="64"/>
      <c r="W621" s="64"/>
      <c r="X621" s="64"/>
      <c r="Y621" s="26"/>
      <c r="Z621" s="26"/>
      <c r="AA621" s="26"/>
      <c r="AB621" s="57"/>
      <c r="AC621" s="57"/>
      <c r="AD621" s="26"/>
      <c r="AE621" s="26"/>
      <c r="AF621" s="26"/>
      <c r="AG621" s="26"/>
      <c r="AH621" s="26"/>
    </row>
    <row r="622">
      <c r="A622" s="63"/>
      <c r="B622" s="26"/>
      <c r="C622" s="26"/>
      <c r="D622" s="26"/>
      <c r="E622" s="57"/>
      <c r="F622" s="26"/>
      <c r="G622" s="26"/>
      <c r="H622" s="26"/>
      <c r="I622" s="26"/>
      <c r="J622" s="26"/>
      <c r="K622" s="26"/>
      <c r="L622" s="64"/>
      <c r="M622" s="64"/>
      <c r="N622" s="64"/>
      <c r="O622" s="64"/>
      <c r="P622" s="64"/>
      <c r="Q622" s="64"/>
      <c r="R622" s="64"/>
      <c r="S622" s="64"/>
      <c r="T622" s="64"/>
      <c r="U622" s="64"/>
      <c r="V622" s="64"/>
      <c r="W622" s="64"/>
      <c r="X622" s="64"/>
      <c r="Y622" s="26"/>
      <c r="Z622" s="26"/>
      <c r="AA622" s="26"/>
      <c r="AB622" s="57"/>
      <c r="AC622" s="57"/>
      <c r="AD622" s="26"/>
      <c r="AE622" s="26"/>
      <c r="AF622" s="26"/>
      <c r="AG622" s="26"/>
      <c r="AH622" s="26"/>
    </row>
    <row r="623">
      <c r="A623" s="63"/>
      <c r="B623" s="26"/>
      <c r="C623" s="26"/>
      <c r="D623" s="26"/>
      <c r="E623" s="57"/>
      <c r="F623" s="26"/>
      <c r="G623" s="26"/>
      <c r="H623" s="26"/>
      <c r="I623" s="26"/>
      <c r="J623" s="26"/>
      <c r="K623" s="26"/>
      <c r="L623" s="64"/>
      <c r="M623" s="64"/>
      <c r="N623" s="64"/>
      <c r="O623" s="64"/>
      <c r="P623" s="64"/>
      <c r="Q623" s="64"/>
      <c r="R623" s="64"/>
      <c r="S623" s="64"/>
      <c r="T623" s="64"/>
      <c r="U623" s="64"/>
      <c r="V623" s="64"/>
      <c r="W623" s="64"/>
      <c r="X623" s="64"/>
      <c r="Y623" s="26"/>
      <c r="Z623" s="26"/>
      <c r="AA623" s="26"/>
      <c r="AB623" s="57"/>
      <c r="AC623" s="57"/>
      <c r="AD623" s="26"/>
      <c r="AE623" s="26"/>
      <c r="AF623" s="26"/>
      <c r="AG623" s="26"/>
      <c r="AH623" s="26"/>
    </row>
    <row r="624">
      <c r="A624" s="63"/>
      <c r="B624" s="26"/>
      <c r="C624" s="26"/>
      <c r="D624" s="26"/>
      <c r="E624" s="57"/>
      <c r="F624" s="26"/>
      <c r="G624" s="26"/>
      <c r="H624" s="26"/>
      <c r="I624" s="26"/>
      <c r="J624" s="26"/>
      <c r="K624" s="26"/>
      <c r="L624" s="64"/>
      <c r="M624" s="64"/>
      <c r="N624" s="64"/>
      <c r="O624" s="64"/>
      <c r="P624" s="64"/>
      <c r="Q624" s="64"/>
      <c r="R624" s="64"/>
      <c r="S624" s="64"/>
      <c r="T624" s="64"/>
      <c r="U624" s="64"/>
      <c r="V624" s="64"/>
      <c r="W624" s="64"/>
      <c r="X624" s="64"/>
      <c r="Y624" s="26"/>
      <c r="Z624" s="26"/>
      <c r="AA624" s="26"/>
      <c r="AB624" s="57"/>
      <c r="AC624" s="57"/>
      <c r="AD624" s="26"/>
      <c r="AE624" s="26"/>
      <c r="AF624" s="26"/>
      <c r="AG624" s="26"/>
      <c r="AH624" s="26"/>
    </row>
    <row r="625">
      <c r="A625" s="63"/>
      <c r="B625" s="26"/>
      <c r="C625" s="26"/>
      <c r="D625" s="26"/>
      <c r="E625" s="57"/>
      <c r="F625" s="26"/>
      <c r="G625" s="26"/>
      <c r="H625" s="26"/>
      <c r="I625" s="26"/>
      <c r="J625" s="26"/>
      <c r="K625" s="26"/>
      <c r="L625" s="64"/>
      <c r="M625" s="64"/>
      <c r="N625" s="64"/>
      <c r="O625" s="64"/>
      <c r="P625" s="64"/>
      <c r="Q625" s="64"/>
      <c r="R625" s="64"/>
      <c r="S625" s="64"/>
      <c r="T625" s="64"/>
      <c r="U625" s="64"/>
      <c r="V625" s="64"/>
      <c r="W625" s="64"/>
      <c r="X625" s="64"/>
      <c r="Y625" s="26"/>
      <c r="Z625" s="26"/>
      <c r="AA625" s="26"/>
      <c r="AB625" s="57"/>
      <c r="AC625" s="57"/>
      <c r="AD625" s="26"/>
      <c r="AE625" s="26"/>
      <c r="AF625" s="26"/>
      <c r="AG625" s="26"/>
      <c r="AH625" s="26"/>
    </row>
    <row r="626">
      <c r="A626" s="63"/>
      <c r="B626" s="26"/>
      <c r="C626" s="26"/>
      <c r="D626" s="26"/>
      <c r="E626" s="57"/>
      <c r="F626" s="26"/>
      <c r="G626" s="26"/>
      <c r="H626" s="26"/>
      <c r="I626" s="26"/>
      <c r="J626" s="26"/>
      <c r="K626" s="26"/>
      <c r="L626" s="64"/>
      <c r="M626" s="64"/>
      <c r="N626" s="64"/>
      <c r="O626" s="64"/>
      <c r="P626" s="64"/>
      <c r="Q626" s="64"/>
      <c r="R626" s="64"/>
      <c r="S626" s="64"/>
      <c r="T626" s="64"/>
      <c r="U626" s="64"/>
      <c r="V626" s="64"/>
      <c r="W626" s="64"/>
      <c r="X626" s="64"/>
      <c r="Y626" s="26"/>
      <c r="Z626" s="26"/>
      <c r="AA626" s="26"/>
      <c r="AB626" s="57"/>
      <c r="AC626" s="57"/>
      <c r="AD626" s="26"/>
      <c r="AE626" s="26"/>
      <c r="AF626" s="26"/>
      <c r="AG626" s="26"/>
      <c r="AH626" s="26"/>
    </row>
    <row r="627">
      <c r="A627" s="63"/>
      <c r="B627" s="26"/>
      <c r="C627" s="26"/>
      <c r="D627" s="26"/>
      <c r="E627" s="57"/>
      <c r="F627" s="26"/>
      <c r="G627" s="26"/>
      <c r="H627" s="26"/>
      <c r="I627" s="26"/>
      <c r="J627" s="26"/>
      <c r="K627" s="26"/>
      <c r="L627" s="64"/>
      <c r="M627" s="64"/>
      <c r="N627" s="64"/>
      <c r="O627" s="64"/>
      <c r="P627" s="64"/>
      <c r="Q627" s="64"/>
      <c r="R627" s="64"/>
      <c r="S627" s="64"/>
      <c r="T627" s="64"/>
      <c r="U627" s="64"/>
      <c r="V627" s="64"/>
      <c r="W627" s="64"/>
      <c r="X627" s="64"/>
      <c r="Y627" s="26"/>
      <c r="Z627" s="26"/>
      <c r="AA627" s="26"/>
      <c r="AB627" s="57"/>
      <c r="AC627" s="57"/>
      <c r="AD627" s="26"/>
      <c r="AE627" s="26"/>
      <c r="AF627" s="26"/>
      <c r="AG627" s="26"/>
      <c r="AH627" s="26"/>
    </row>
    <row r="628">
      <c r="A628" s="63"/>
      <c r="B628" s="26"/>
      <c r="C628" s="26"/>
      <c r="D628" s="26"/>
      <c r="E628" s="57"/>
      <c r="F628" s="26"/>
      <c r="G628" s="26"/>
      <c r="H628" s="26"/>
      <c r="I628" s="26"/>
      <c r="J628" s="26"/>
      <c r="K628" s="26"/>
      <c r="L628" s="64"/>
      <c r="M628" s="64"/>
      <c r="N628" s="64"/>
      <c r="O628" s="64"/>
      <c r="P628" s="64"/>
      <c r="Q628" s="64"/>
      <c r="R628" s="64"/>
      <c r="S628" s="64"/>
      <c r="T628" s="64"/>
      <c r="U628" s="64"/>
      <c r="V628" s="64"/>
      <c r="W628" s="64"/>
      <c r="X628" s="64"/>
      <c r="Y628" s="26"/>
      <c r="Z628" s="26"/>
      <c r="AA628" s="26"/>
      <c r="AB628" s="57"/>
      <c r="AC628" s="57"/>
      <c r="AD628" s="26"/>
      <c r="AE628" s="26"/>
      <c r="AF628" s="26"/>
      <c r="AG628" s="26"/>
      <c r="AH628" s="26"/>
    </row>
    <row r="629">
      <c r="A629" s="63"/>
      <c r="B629" s="26"/>
      <c r="C629" s="26"/>
      <c r="D629" s="26"/>
      <c r="E629" s="57"/>
      <c r="F629" s="26"/>
      <c r="G629" s="26"/>
      <c r="H629" s="26"/>
      <c r="I629" s="26"/>
      <c r="J629" s="26"/>
      <c r="K629" s="26"/>
      <c r="L629" s="64"/>
      <c r="M629" s="64"/>
      <c r="N629" s="64"/>
      <c r="O629" s="64"/>
      <c r="P629" s="64"/>
      <c r="Q629" s="64"/>
      <c r="R629" s="64"/>
      <c r="S629" s="64"/>
      <c r="T629" s="64"/>
      <c r="U629" s="64"/>
      <c r="V629" s="64"/>
      <c r="W629" s="64"/>
      <c r="X629" s="64"/>
      <c r="Y629" s="26"/>
      <c r="Z629" s="26"/>
      <c r="AA629" s="26"/>
      <c r="AB629" s="57"/>
      <c r="AC629" s="57"/>
      <c r="AD629" s="26"/>
      <c r="AE629" s="26"/>
      <c r="AF629" s="26"/>
      <c r="AG629" s="26"/>
      <c r="AH629" s="26"/>
    </row>
    <row r="630">
      <c r="A630" s="63"/>
      <c r="B630" s="26"/>
      <c r="C630" s="26"/>
      <c r="D630" s="26"/>
      <c r="E630" s="57"/>
      <c r="F630" s="26"/>
      <c r="G630" s="26"/>
      <c r="H630" s="26"/>
      <c r="I630" s="26"/>
      <c r="J630" s="26"/>
      <c r="K630" s="26"/>
      <c r="L630" s="64"/>
      <c r="M630" s="64"/>
      <c r="N630" s="64"/>
      <c r="O630" s="64"/>
      <c r="P630" s="64"/>
      <c r="Q630" s="64"/>
      <c r="R630" s="64"/>
      <c r="S630" s="64"/>
      <c r="T630" s="64"/>
      <c r="U630" s="64"/>
      <c r="V630" s="64"/>
      <c r="W630" s="64"/>
      <c r="X630" s="64"/>
      <c r="Y630" s="26"/>
      <c r="Z630" s="26"/>
      <c r="AA630" s="26"/>
      <c r="AB630" s="57"/>
      <c r="AC630" s="57"/>
      <c r="AD630" s="26"/>
      <c r="AE630" s="26"/>
      <c r="AF630" s="26"/>
      <c r="AG630" s="26"/>
      <c r="AH630" s="26"/>
    </row>
    <row r="631">
      <c r="A631" s="63"/>
      <c r="B631" s="26"/>
      <c r="C631" s="26"/>
      <c r="D631" s="26"/>
      <c r="E631" s="57"/>
      <c r="F631" s="26"/>
      <c r="G631" s="26"/>
      <c r="H631" s="26"/>
      <c r="I631" s="26"/>
      <c r="J631" s="26"/>
      <c r="K631" s="26"/>
      <c r="L631" s="64"/>
      <c r="M631" s="64"/>
      <c r="N631" s="64"/>
      <c r="O631" s="64"/>
      <c r="P631" s="64"/>
      <c r="Q631" s="64"/>
      <c r="R631" s="64"/>
      <c r="S631" s="64"/>
      <c r="T631" s="64"/>
      <c r="U631" s="64"/>
      <c r="V631" s="64"/>
      <c r="W631" s="64"/>
      <c r="X631" s="64"/>
      <c r="Y631" s="26"/>
      <c r="Z631" s="26"/>
      <c r="AA631" s="26"/>
      <c r="AB631" s="57"/>
      <c r="AC631" s="57"/>
      <c r="AD631" s="26"/>
      <c r="AE631" s="26"/>
      <c r="AF631" s="26"/>
      <c r="AG631" s="26"/>
      <c r="AH631" s="26"/>
    </row>
    <row r="632">
      <c r="A632" s="63"/>
      <c r="B632" s="26"/>
      <c r="C632" s="26"/>
      <c r="D632" s="26"/>
      <c r="E632" s="57"/>
      <c r="F632" s="26"/>
      <c r="G632" s="26"/>
      <c r="H632" s="26"/>
      <c r="I632" s="26"/>
      <c r="J632" s="26"/>
      <c r="K632" s="26"/>
      <c r="L632" s="64"/>
      <c r="M632" s="64"/>
      <c r="N632" s="64"/>
      <c r="O632" s="64"/>
      <c r="P632" s="64"/>
      <c r="Q632" s="64"/>
      <c r="R632" s="64"/>
      <c r="S632" s="64"/>
      <c r="T632" s="64"/>
      <c r="U632" s="64"/>
      <c r="V632" s="64"/>
      <c r="W632" s="64"/>
      <c r="X632" s="64"/>
      <c r="Y632" s="26"/>
      <c r="Z632" s="26"/>
      <c r="AA632" s="26"/>
      <c r="AB632" s="57"/>
      <c r="AC632" s="57"/>
      <c r="AD632" s="26"/>
      <c r="AE632" s="26"/>
      <c r="AF632" s="26"/>
      <c r="AG632" s="26"/>
      <c r="AH632" s="26"/>
    </row>
    <row r="633">
      <c r="A633" s="63"/>
      <c r="B633" s="26"/>
      <c r="C633" s="26"/>
      <c r="D633" s="26"/>
      <c r="E633" s="57"/>
      <c r="F633" s="26"/>
      <c r="G633" s="26"/>
      <c r="H633" s="26"/>
      <c r="I633" s="26"/>
      <c r="J633" s="26"/>
      <c r="K633" s="26"/>
      <c r="L633" s="64"/>
      <c r="M633" s="64"/>
      <c r="N633" s="64"/>
      <c r="O633" s="64"/>
      <c r="P633" s="64"/>
      <c r="Q633" s="64"/>
      <c r="R633" s="64"/>
      <c r="S633" s="64"/>
      <c r="T633" s="64"/>
      <c r="U633" s="64"/>
      <c r="V633" s="64"/>
      <c r="W633" s="64"/>
      <c r="X633" s="64"/>
      <c r="Y633" s="26"/>
      <c r="Z633" s="26"/>
      <c r="AA633" s="26"/>
      <c r="AB633" s="57"/>
      <c r="AC633" s="57"/>
      <c r="AD633" s="26"/>
      <c r="AE633" s="26"/>
      <c r="AF633" s="26"/>
      <c r="AG633" s="26"/>
      <c r="AH633" s="26"/>
    </row>
    <row r="634">
      <c r="A634" s="63"/>
      <c r="B634" s="26"/>
      <c r="C634" s="26"/>
      <c r="D634" s="26"/>
      <c r="E634" s="57"/>
      <c r="F634" s="26"/>
      <c r="G634" s="26"/>
      <c r="H634" s="26"/>
      <c r="I634" s="26"/>
      <c r="J634" s="26"/>
      <c r="K634" s="26"/>
      <c r="L634" s="64"/>
      <c r="M634" s="64"/>
      <c r="N634" s="64"/>
      <c r="O634" s="64"/>
      <c r="P634" s="64"/>
      <c r="Q634" s="64"/>
      <c r="R634" s="64"/>
      <c r="S634" s="64"/>
      <c r="T634" s="64"/>
      <c r="U634" s="64"/>
      <c r="V634" s="64"/>
      <c r="W634" s="64"/>
      <c r="X634" s="64"/>
      <c r="Y634" s="26"/>
      <c r="Z634" s="26"/>
      <c r="AA634" s="26"/>
      <c r="AB634" s="57"/>
      <c r="AC634" s="57"/>
      <c r="AD634" s="26"/>
      <c r="AE634" s="26"/>
      <c r="AF634" s="26"/>
      <c r="AG634" s="26"/>
      <c r="AH634" s="26"/>
    </row>
    <row r="635">
      <c r="A635" s="63"/>
      <c r="B635" s="26"/>
      <c r="C635" s="26"/>
      <c r="D635" s="26"/>
      <c r="E635" s="57"/>
      <c r="F635" s="26"/>
      <c r="G635" s="26"/>
      <c r="H635" s="26"/>
      <c r="I635" s="26"/>
      <c r="J635" s="26"/>
      <c r="K635" s="26"/>
      <c r="L635" s="64"/>
      <c r="M635" s="64"/>
      <c r="N635" s="64"/>
      <c r="O635" s="64"/>
      <c r="P635" s="64"/>
      <c r="Q635" s="64"/>
      <c r="R635" s="64"/>
      <c r="S635" s="64"/>
      <c r="T635" s="64"/>
      <c r="U635" s="64"/>
      <c r="V635" s="64"/>
      <c r="W635" s="64"/>
      <c r="X635" s="64"/>
      <c r="Y635" s="26"/>
      <c r="Z635" s="26"/>
      <c r="AA635" s="26"/>
      <c r="AB635" s="57"/>
      <c r="AC635" s="57"/>
      <c r="AD635" s="26"/>
      <c r="AE635" s="26"/>
      <c r="AF635" s="26"/>
      <c r="AG635" s="26"/>
      <c r="AH635" s="26"/>
    </row>
    <row r="636">
      <c r="A636" s="63"/>
      <c r="B636" s="26"/>
      <c r="C636" s="26"/>
      <c r="D636" s="26"/>
      <c r="E636" s="57"/>
      <c r="F636" s="26"/>
      <c r="G636" s="26"/>
      <c r="H636" s="26"/>
      <c r="I636" s="26"/>
      <c r="J636" s="26"/>
      <c r="K636" s="26"/>
      <c r="L636" s="64"/>
      <c r="M636" s="64"/>
      <c r="N636" s="64"/>
      <c r="O636" s="64"/>
      <c r="P636" s="64"/>
      <c r="Q636" s="64"/>
      <c r="R636" s="64"/>
      <c r="S636" s="64"/>
      <c r="T636" s="64"/>
      <c r="U636" s="64"/>
      <c r="V636" s="64"/>
      <c r="W636" s="64"/>
      <c r="X636" s="64"/>
      <c r="Y636" s="26"/>
      <c r="Z636" s="26"/>
      <c r="AA636" s="26"/>
      <c r="AB636" s="57"/>
      <c r="AC636" s="57"/>
      <c r="AD636" s="26"/>
      <c r="AE636" s="26"/>
      <c r="AF636" s="26"/>
      <c r="AG636" s="26"/>
      <c r="AH636" s="26"/>
    </row>
    <row r="637">
      <c r="A637" s="63"/>
      <c r="B637" s="26"/>
      <c r="C637" s="26"/>
      <c r="D637" s="26"/>
      <c r="E637" s="57"/>
      <c r="F637" s="26"/>
      <c r="G637" s="26"/>
      <c r="H637" s="26"/>
      <c r="I637" s="26"/>
      <c r="J637" s="26"/>
      <c r="K637" s="26"/>
      <c r="L637" s="64"/>
      <c r="M637" s="64"/>
      <c r="N637" s="64"/>
      <c r="O637" s="64"/>
      <c r="P637" s="64"/>
      <c r="Q637" s="64"/>
      <c r="R637" s="64"/>
      <c r="S637" s="64"/>
      <c r="T637" s="64"/>
      <c r="U637" s="64"/>
      <c r="V637" s="64"/>
      <c r="W637" s="64"/>
      <c r="X637" s="64"/>
      <c r="Y637" s="26"/>
      <c r="Z637" s="26"/>
      <c r="AA637" s="26"/>
      <c r="AB637" s="57"/>
      <c r="AC637" s="57"/>
      <c r="AD637" s="26"/>
      <c r="AE637" s="26"/>
      <c r="AF637" s="26"/>
      <c r="AG637" s="26"/>
      <c r="AH637" s="26"/>
    </row>
    <row r="638">
      <c r="A638" s="63"/>
      <c r="B638" s="26"/>
      <c r="C638" s="26"/>
      <c r="D638" s="26"/>
      <c r="E638" s="57"/>
      <c r="F638" s="26"/>
      <c r="G638" s="26"/>
      <c r="H638" s="26"/>
      <c r="I638" s="26"/>
      <c r="J638" s="26"/>
      <c r="K638" s="26"/>
      <c r="L638" s="64"/>
      <c r="M638" s="64"/>
      <c r="N638" s="64"/>
      <c r="O638" s="64"/>
      <c r="P638" s="64"/>
      <c r="Q638" s="64"/>
      <c r="R638" s="64"/>
      <c r="S638" s="64"/>
      <c r="T638" s="64"/>
      <c r="U638" s="64"/>
      <c r="V638" s="64"/>
      <c r="W638" s="64"/>
      <c r="X638" s="64"/>
      <c r="Y638" s="26"/>
      <c r="Z638" s="26"/>
      <c r="AA638" s="26"/>
      <c r="AB638" s="57"/>
      <c r="AC638" s="57"/>
      <c r="AD638" s="26"/>
      <c r="AE638" s="26"/>
      <c r="AF638" s="26"/>
      <c r="AG638" s="26"/>
      <c r="AH638" s="26"/>
    </row>
    <row r="639">
      <c r="A639" s="63"/>
      <c r="B639" s="26"/>
      <c r="C639" s="26"/>
      <c r="D639" s="26"/>
      <c r="E639" s="57"/>
      <c r="F639" s="26"/>
      <c r="G639" s="26"/>
      <c r="H639" s="26"/>
      <c r="I639" s="26"/>
      <c r="J639" s="26"/>
      <c r="K639" s="26"/>
      <c r="L639" s="64"/>
      <c r="M639" s="64"/>
      <c r="N639" s="64"/>
      <c r="O639" s="64"/>
      <c r="P639" s="64"/>
      <c r="Q639" s="64"/>
      <c r="R639" s="64"/>
      <c r="S639" s="64"/>
      <c r="T639" s="64"/>
      <c r="U639" s="64"/>
      <c r="V639" s="64"/>
      <c r="W639" s="64"/>
      <c r="X639" s="64"/>
      <c r="Y639" s="26"/>
      <c r="Z639" s="26"/>
      <c r="AA639" s="26"/>
      <c r="AB639" s="57"/>
      <c r="AC639" s="57"/>
      <c r="AD639" s="26"/>
      <c r="AE639" s="26"/>
      <c r="AF639" s="26"/>
      <c r="AG639" s="26"/>
      <c r="AH639" s="26"/>
    </row>
    <row r="640">
      <c r="A640" s="63"/>
      <c r="B640" s="26"/>
      <c r="C640" s="26"/>
      <c r="D640" s="26"/>
      <c r="E640" s="57"/>
      <c r="F640" s="26"/>
      <c r="G640" s="26"/>
      <c r="H640" s="26"/>
      <c r="I640" s="26"/>
      <c r="J640" s="26"/>
      <c r="K640" s="26"/>
      <c r="L640" s="64"/>
      <c r="M640" s="64"/>
      <c r="N640" s="64"/>
      <c r="O640" s="64"/>
      <c r="P640" s="64"/>
      <c r="Q640" s="64"/>
      <c r="R640" s="64"/>
      <c r="S640" s="64"/>
      <c r="T640" s="64"/>
      <c r="U640" s="64"/>
      <c r="V640" s="64"/>
      <c r="W640" s="64"/>
      <c r="X640" s="64"/>
      <c r="Y640" s="26"/>
      <c r="Z640" s="26"/>
      <c r="AA640" s="26"/>
      <c r="AB640" s="57"/>
      <c r="AC640" s="57"/>
      <c r="AD640" s="26"/>
      <c r="AE640" s="26"/>
      <c r="AF640" s="26"/>
      <c r="AG640" s="26"/>
      <c r="AH640" s="26"/>
    </row>
    <row r="641">
      <c r="A641" s="63"/>
      <c r="B641" s="26"/>
      <c r="C641" s="26"/>
      <c r="D641" s="26"/>
      <c r="E641" s="57"/>
      <c r="F641" s="26"/>
      <c r="G641" s="26"/>
      <c r="H641" s="26"/>
      <c r="I641" s="26"/>
      <c r="J641" s="26"/>
      <c r="K641" s="26"/>
      <c r="L641" s="64"/>
      <c r="M641" s="64"/>
      <c r="N641" s="64"/>
      <c r="O641" s="64"/>
      <c r="P641" s="64"/>
      <c r="Q641" s="64"/>
      <c r="R641" s="64"/>
      <c r="S641" s="64"/>
      <c r="T641" s="64"/>
      <c r="U641" s="64"/>
      <c r="V641" s="64"/>
      <c r="W641" s="64"/>
      <c r="X641" s="64"/>
      <c r="Y641" s="26"/>
      <c r="Z641" s="26"/>
      <c r="AA641" s="26"/>
      <c r="AB641" s="57"/>
      <c r="AC641" s="57"/>
      <c r="AD641" s="26"/>
      <c r="AE641" s="26"/>
      <c r="AF641" s="26"/>
      <c r="AG641" s="26"/>
      <c r="AH641" s="26"/>
    </row>
    <row r="642">
      <c r="A642" s="63"/>
      <c r="B642" s="26"/>
      <c r="C642" s="26"/>
      <c r="D642" s="26"/>
      <c r="E642" s="57"/>
      <c r="F642" s="26"/>
      <c r="G642" s="26"/>
      <c r="H642" s="26"/>
      <c r="I642" s="26"/>
      <c r="J642" s="26"/>
      <c r="K642" s="26"/>
      <c r="L642" s="64"/>
      <c r="M642" s="64"/>
      <c r="N642" s="64"/>
      <c r="O642" s="64"/>
      <c r="P642" s="64"/>
      <c r="Q642" s="64"/>
      <c r="R642" s="64"/>
      <c r="S642" s="64"/>
      <c r="T642" s="64"/>
      <c r="U642" s="64"/>
      <c r="V642" s="64"/>
      <c r="W642" s="64"/>
      <c r="X642" s="64"/>
      <c r="Y642" s="26"/>
      <c r="Z642" s="26"/>
      <c r="AA642" s="26"/>
      <c r="AB642" s="57"/>
      <c r="AC642" s="57"/>
      <c r="AD642" s="26"/>
      <c r="AE642" s="26"/>
      <c r="AF642" s="26"/>
      <c r="AG642" s="26"/>
      <c r="AH642" s="26"/>
    </row>
    <row r="643">
      <c r="A643" s="63"/>
      <c r="B643" s="26"/>
      <c r="C643" s="26"/>
      <c r="D643" s="26"/>
      <c r="E643" s="57"/>
      <c r="F643" s="26"/>
      <c r="G643" s="26"/>
      <c r="H643" s="26"/>
      <c r="I643" s="26"/>
      <c r="J643" s="26"/>
      <c r="K643" s="26"/>
      <c r="L643" s="64"/>
      <c r="M643" s="64"/>
      <c r="N643" s="64"/>
      <c r="O643" s="64"/>
      <c r="P643" s="64"/>
      <c r="Q643" s="64"/>
      <c r="R643" s="64"/>
      <c r="S643" s="64"/>
      <c r="T643" s="64"/>
      <c r="U643" s="64"/>
      <c r="V643" s="64"/>
      <c r="W643" s="64"/>
      <c r="X643" s="64"/>
      <c r="Y643" s="26"/>
      <c r="Z643" s="26"/>
      <c r="AA643" s="26"/>
      <c r="AB643" s="57"/>
      <c r="AC643" s="57"/>
      <c r="AD643" s="26"/>
      <c r="AE643" s="26"/>
      <c r="AF643" s="26"/>
      <c r="AG643" s="26"/>
      <c r="AH643" s="26"/>
    </row>
    <row r="644">
      <c r="A644" s="63"/>
      <c r="B644" s="26"/>
      <c r="C644" s="26"/>
      <c r="D644" s="26"/>
      <c r="E644" s="57"/>
      <c r="F644" s="26"/>
      <c r="G644" s="26"/>
      <c r="H644" s="26"/>
      <c r="I644" s="26"/>
      <c r="J644" s="26"/>
      <c r="K644" s="26"/>
      <c r="L644" s="64"/>
      <c r="M644" s="64"/>
      <c r="N644" s="64"/>
      <c r="O644" s="64"/>
      <c r="P644" s="64"/>
      <c r="Q644" s="64"/>
      <c r="R644" s="64"/>
      <c r="S644" s="64"/>
      <c r="T644" s="64"/>
      <c r="U644" s="64"/>
      <c r="V644" s="64"/>
      <c r="W644" s="64"/>
      <c r="X644" s="64"/>
      <c r="Y644" s="26"/>
      <c r="Z644" s="26"/>
      <c r="AA644" s="26"/>
      <c r="AB644" s="57"/>
      <c r="AC644" s="57"/>
      <c r="AD644" s="26"/>
      <c r="AE644" s="26"/>
      <c r="AF644" s="26"/>
      <c r="AG644" s="26"/>
      <c r="AH644" s="26"/>
    </row>
    <row r="645">
      <c r="A645" s="63"/>
      <c r="B645" s="26"/>
      <c r="C645" s="26"/>
      <c r="D645" s="26"/>
      <c r="E645" s="57"/>
      <c r="F645" s="26"/>
      <c r="G645" s="26"/>
      <c r="H645" s="26"/>
      <c r="I645" s="26"/>
      <c r="J645" s="26"/>
      <c r="K645" s="26"/>
      <c r="L645" s="64"/>
      <c r="M645" s="64"/>
      <c r="N645" s="64"/>
      <c r="O645" s="64"/>
      <c r="P645" s="64"/>
      <c r="Q645" s="64"/>
      <c r="R645" s="64"/>
      <c r="S645" s="64"/>
      <c r="T645" s="64"/>
      <c r="U645" s="64"/>
      <c r="V645" s="64"/>
      <c r="W645" s="64"/>
      <c r="X645" s="64"/>
      <c r="Y645" s="26"/>
      <c r="Z645" s="26"/>
      <c r="AA645" s="26"/>
      <c r="AB645" s="57"/>
      <c r="AC645" s="57"/>
      <c r="AD645" s="26"/>
      <c r="AE645" s="26"/>
      <c r="AF645" s="26"/>
      <c r="AG645" s="26"/>
      <c r="AH645" s="26"/>
    </row>
    <row r="646">
      <c r="A646" s="63"/>
      <c r="B646" s="26"/>
      <c r="C646" s="26"/>
      <c r="D646" s="26"/>
      <c r="E646" s="57"/>
      <c r="F646" s="26"/>
      <c r="G646" s="26"/>
      <c r="H646" s="26"/>
      <c r="I646" s="26"/>
      <c r="J646" s="26"/>
      <c r="K646" s="26"/>
      <c r="L646" s="64"/>
      <c r="M646" s="64"/>
      <c r="N646" s="64"/>
      <c r="O646" s="64"/>
      <c r="P646" s="64"/>
      <c r="Q646" s="64"/>
      <c r="R646" s="64"/>
      <c r="S646" s="64"/>
      <c r="T646" s="64"/>
      <c r="U646" s="64"/>
      <c r="V646" s="64"/>
      <c r="W646" s="64"/>
      <c r="X646" s="64"/>
      <c r="Y646" s="26"/>
      <c r="Z646" s="26"/>
      <c r="AA646" s="26"/>
      <c r="AB646" s="57"/>
      <c r="AC646" s="57"/>
      <c r="AD646" s="26"/>
      <c r="AE646" s="26"/>
      <c r="AF646" s="26"/>
      <c r="AG646" s="26"/>
      <c r="AH646" s="26"/>
    </row>
    <row r="647">
      <c r="A647" s="63"/>
      <c r="B647" s="26"/>
      <c r="C647" s="26"/>
      <c r="D647" s="26"/>
      <c r="E647" s="57"/>
      <c r="F647" s="26"/>
      <c r="G647" s="26"/>
      <c r="H647" s="26"/>
      <c r="I647" s="26"/>
      <c r="J647" s="26"/>
      <c r="K647" s="26"/>
      <c r="L647" s="64"/>
      <c r="M647" s="64"/>
      <c r="N647" s="64"/>
      <c r="O647" s="64"/>
      <c r="P647" s="64"/>
      <c r="Q647" s="64"/>
      <c r="R647" s="64"/>
      <c r="S647" s="64"/>
      <c r="T647" s="64"/>
      <c r="U647" s="64"/>
      <c r="V647" s="64"/>
      <c r="W647" s="64"/>
      <c r="X647" s="64"/>
      <c r="Y647" s="26"/>
      <c r="Z647" s="26"/>
      <c r="AA647" s="26"/>
      <c r="AB647" s="57"/>
      <c r="AC647" s="57"/>
      <c r="AD647" s="26"/>
      <c r="AE647" s="26"/>
      <c r="AF647" s="26"/>
      <c r="AG647" s="26"/>
      <c r="AH647" s="26"/>
    </row>
    <row r="648">
      <c r="A648" s="63"/>
      <c r="B648" s="26"/>
      <c r="C648" s="26"/>
      <c r="D648" s="26"/>
      <c r="E648" s="57"/>
      <c r="F648" s="26"/>
      <c r="G648" s="26"/>
      <c r="H648" s="26"/>
      <c r="I648" s="26"/>
      <c r="J648" s="26"/>
      <c r="K648" s="26"/>
      <c r="L648" s="64"/>
      <c r="M648" s="64"/>
      <c r="N648" s="64"/>
      <c r="O648" s="64"/>
      <c r="P648" s="64"/>
      <c r="Q648" s="64"/>
      <c r="R648" s="64"/>
      <c r="S648" s="64"/>
      <c r="T648" s="64"/>
      <c r="U648" s="64"/>
      <c r="V648" s="64"/>
      <c r="W648" s="64"/>
      <c r="X648" s="64"/>
      <c r="Y648" s="26"/>
      <c r="Z648" s="26"/>
      <c r="AA648" s="26"/>
      <c r="AB648" s="57"/>
      <c r="AC648" s="57"/>
      <c r="AD648" s="26"/>
      <c r="AE648" s="26"/>
      <c r="AF648" s="26"/>
      <c r="AG648" s="26"/>
      <c r="AH648" s="26"/>
    </row>
    <row r="649">
      <c r="A649" s="63"/>
      <c r="B649" s="26"/>
      <c r="C649" s="26"/>
      <c r="D649" s="26"/>
      <c r="E649" s="57"/>
      <c r="F649" s="26"/>
      <c r="G649" s="26"/>
      <c r="H649" s="26"/>
      <c r="I649" s="26"/>
      <c r="J649" s="26"/>
      <c r="K649" s="26"/>
      <c r="L649" s="64"/>
      <c r="M649" s="64"/>
      <c r="N649" s="64"/>
      <c r="O649" s="64"/>
      <c r="P649" s="64"/>
      <c r="Q649" s="64"/>
      <c r="R649" s="64"/>
      <c r="S649" s="64"/>
      <c r="T649" s="64"/>
      <c r="U649" s="64"/>
      <c r="V649" s="64"/>
      <c r="W649" s="64"/>
      <c r="X649" s="64"/>
      <c r="Y649" s="26"/>
      <c r="Z649" s="26"/>
      <c r="AA649" s="26"/>
      <c r="AB649" s="57"/>
      <c r="AC649" s="57"/>
      <c r="AD649" s="26"/>
      <c r="AE649" s="26"/>
      <c r="AF649" s="26"/>
      <c r="AG649" s="26"/>
      <c r="AH649" s="26"/>
    </row>
    <row r="650">
      <c r="A650" s="63"/>
      <c r="B650" s="26"/>
      <c r="C650" s="26"/>
      <c r="D650" s="26"/>
      <c r="E650" s="57"/>
      <c r="F650" s="26"/>
      <c r="G650" s="26"/>
      <c r="H650" s="26"/>
      <c r="I650" s="26"/>
      <c r="J650" s="26"/>
      <c r="K650" s="26"/>
      <c r="L650" s="64"/>
      <c r="M650" s="64"/>
      <c r="N650" s="64"/>
      <c r="O650" s="64"/>
      <c r="P650" s="64"/>
      <c r="Q650" s="64"/>
      <c r="R650" s="64"/>
      <c r="S650" s="64"/>
      <c r="T650" s="64"/>
      <c r="U650" s="64"/>
      <c r="V650" s="64"/>
      <c r="W650" s="64"/>
      <c r="X650" s="64"/>
      <c r="Y650" s="26"/>
      <c r="Z650" s="26"/>
      <c r="AA650" s="26"/>
      <c r="AB650" s="57"/>
      <c r="AC650" s="57"/>
      <c r="AD650" s="26"/>
      <c r="AE650" s="26"/>
      <c r="AF650" s="26"/>
      <c r="AG650" s="26"/>
      <c r="AH650" s="26"/>
    </row>
    <row r="651">
      <c r="A651" s="63"/>
      <c r="B651" s="26"/>
      <c r="C651" s="26"/>
      <c r="D651" s="26"/>
      <c r="E651" s="57"/>
      <c r="F651" s="26"/>
      <c r="G651" s="26"/>
      <c r="H651" s="26"/>
      <c r="I651" s="26"/>
      <c r="J651" s="26"/>
      <c r="K651" s="26"/>
      <c r="L651" s="64"/>
      <c r="M651" s="64"/>
      <c r="N651" s="64"/>
      <c r="O651" s="64"/>
      <c r="P651" s="64"/>
      <c r="Q651" s="64"/>
      <c r="R651" s="64"/>
      <c r="S651" s="64"/>
      <c r="T651" s="64"/>
      <c r="U651" s="64"/>
      <c r="V651" s="64"/>
      <c r="W651" s="64"/>
      <c r="X651" s="64"/>
      <c r="Y651" s="26"/>
      <c r="Z651" s="26"/>
      <c r="AA651" s="26"/>
      <c r="AB651" s="57"/>
      <c r="AC651" s="57"/>
      <c r="AD651" s="26"/>
      <c r="AE651" s="26"/>
      <c r="AF651" s="26"/>
      <c r="AG651" s="26"/>
      <c r="AH651" s="26"/>
    </row>
    <row r="652">
      <c r="A652" s="63"/>
      <c r="B652" s="26"/>
      <c r="C652" s="26"/>
      <c r="D652" s="26"/>
      <c r="E652" s="57"/>
      <c r="F652" s="26"/>
      <c r="G652" s="26"/>
      <c r="H652" s="26"/>
      <c r="I652" s="26"/>
      <c r="J652" s="26"/>
      <c r="K652" s="26"/>
      <c r="L652" s="64"/>
      <c r="M652" s="64"/>
      <c r="N652" s="64"/>
      <c r="O652" s="64"/>
      <c r="P652" s="64"/>
      <c r="Q652" s="64"/>
      <c r="R652" s="64"/>
      <c r="S652" s="64"/>
      <c r="T652" s="64"/>
      <c r="U652" s="64"/>
      <c r="V652" s="64"/>
      <c r="W652" s="64"/>
      <c r="X652" s="64"/>
      <c r="Y652" s="26"/>
      <c r="Z652" s="26"/>
      <c r="AA652" s="26"/>
      <c r="AB652" s="57"/>
      <c r="AC652" s="57"/>
      <c r="AD652" s="26"/>
      <c r="AE652" s="26"/>
      <c r="AF652" s="26"/>
      <c r="AG652" s="26"/>
      <c r="AH652" s="26"/>
    </row>
    <row r="653">
      <c r="A653" s="63"/>
      <c r="B653" s="26"/>
      <c r="C653" s="26"/>
      <c r="D653" s="26"/>
      <c r="E653" s="57"/>
      <c r="F653" s="26"/>
      <c r="G653" s="26"/>
      <c r="H653" s="26"/>
      <c r="I653" s="26"/>
      <c r="J653" s="26"/>
      <c r="K653" s="26"/>
      <c r="L653" s="64"/>
      <c r="M653" s="64"/>
      <c r="N653" s="64"/>
      <c r="O653" s="64"/>
      <c r="P653" s="64"/>
      <c r="Q653" s="64"/>
      <c r="R653" s="64"/>
      <c r="S653" s="64"/>
      <c r="T653" s="64"/>
      <c r="U653" s="64"/>
      <c r="V653" s="64"/>
      <c r="W653" s="64"/>
      <c r="X653" s="64"/>
      <c r="Y653" s="26"/>
      <c r="Z653" s="26"/>
      <c r="AA653" s="26"/>
      <c r="AB653" s="57"/>
      <c r="AC653" s="57"/>
      <c r="AD653" s="26"/>
      <c r="AE653" s="26"/>
      <c r="AF653" s="26"/>
      <c r="AG653" s="26"/>
      <c r="AH653" s="26"/>
    </row>
    <row r="654">
      <c r="A654" s="63"/>
      <c r="B654" s="26"/>
      <c r="C654" s="26"/>
      <c r="D654" s="26"/>
      <c r="E654" s="57"/>
      <c r="F654" s="26"/>
      <c r="G654" s="26"/>
      <c r="H654" s="26"/>
      <c r="I654" s="26"/>
      <c r="J654" s="26"/>
      <c r="K654" s="26"/>
      <c r="L654" s="64"/>
      <c r="M654" s="64"/>
      <c r="N654" s="64"/>
      <c r="O654" s="64"/>
      <c r="P654" s="64"/>
      <c r="Q654" s="64"/>
      <c r="R654" s="64"/>
      <c r="S654" s="64"/>
      <c r="T654" s="64"/>
      <c r="U654" s="64"/>
      <c r="V654" s="64"/>
      <c r="W654" s="64"/>
      <c r="X654" s="64"/>
      <c r="Y654" s="26"/>
      <c r="Z654" s="26"/>
      <c r="AA654" s="26"/>
      <c r="AB654" s="57"/>
      <c r="AC654" s="57"/>
      <c r="AD654" s="26"/>
      <c r="AE654" s="26"/>
      <c r="AF654" s="26"/>
      <c r="AG654" s="26"/>
      <c r="AH654" s="26"/>
    </row>
    <row r="655">
      <c r="A655" s="63"/>
      <c r="B655" s="26"/>
      <c r="C655" s="26"/>
      <c r="D655" s="26"/>
      <c r="E655" s="57"/>
      <c r="F655" s="26"/>
      <c r="G655" s="26"/>
      <c r="H655" s="26"/>
      <c r="I655" s="26"/>
      <c r="J655" s="26"/>
      <c r="K655" s="26"/>
      <c r="L655" s="64"/>
      <c r="M655" s="64"/>
      <c r="N655" s="64"/>
      <c r="O655" s="64"/>
      <c r="P655" s="64"/>
      <c r="Q655" s="64"/>
      <c r="R655" s="64"/>
      <c r="S655" s="64"/>
      <c r="T655" s="64"/>
      <c r="U655" s="64"/>
      <c r="V655" s="64"/>
      <c r="W655" s="64"/>
      <c r="X655" s="64"/>
      <c r="Y655" s="26"/>
      <c r="Z655" s="26"/>
      <c r="AA655" s="26"/>
      <c r="AB655" s="57"/>
      <c r="AC655" s="57"/>
      <c r="AD655" s="26"/>
      <c r="AE655" s="26"/>
      <c r="AF655" s="26"/>
      <c r="AG655" s="26"/>
      <c r="AH655" s="26"/>
    </row>
    <row r="656">
      <c r="A656" s="63"/>
      <c r="B656" s="26"/>
      <c r="C656" s="26"/>
      <c r="D656" s="26"/>
      <c r="E656" s="57"/>
      <c r="F656" s="26"/>
      <c r="G656" s="26"/>
      <c r="H656" s="26"/>
      <c r="I656" s="26"/>
      <c r="J656" s="26"/>
      <c r="K656" s="26"/>
      <c r="L656" s="64"/>
      <c r="M656" s="64"/>
      <c r="N656" s="64"/>
      <c r="O656" s="64"/>
      <c r="P656" s="64"/>
      <c r="Q656" s="64"/>
      <c r="R656" s="64"/>
      <c r="S656" s="64"/>
      <c r="T656" s="64"/>
      <c r="U656" s="64"/>
      <c r="V656" s="64"/>
      <c r="W656" s="64"/>
      <c r="X656" s="64"/>
      <c r="Y656" s="26"/>
      <c r="Z656" s="26"/>
      <c r="AA656" s="26"/>
      <c r="AB656" s="57"/>
      <c r="AC656" s="57"/>
      <c r="AD656" s="26"/>
      <c r="AE656" s="26"/>
      <c r="AF656" s="26"/>
      <c r="AG656" s="26"/>
      <c r="AH656" s="26"/>
    </row>
    <row r="657">
      <c r="A657" s="63"/>
      <c r="B657" s="26"/>
      <c r="C657" s="26"/>
      <c r="D657" s="26"/>
      <c r="E657" s="57"/>
      <c r="F657" s="26"/>
      <c r="G657" s="26"/>
      <c r="H657" s="26"/>
      <c r="I657" s="26"/>
      <c r="J657" s="26"/>
      <c r="K657" s="26"/>
      <c r="L657" s="64"/>
      <c r="M657" s="64"/>
      <c r="N657" s="64"/>
      <c r="O657" s="64"/>
      <c r="P657" s="64"/>
      <c r="Q657" s="64"/>
      <c r="R657" s="64"/>
      <c r="S657" s="64"/>
      <c r="T657" s="64"/>
      <c r="U657" s="64"/>
      <c r="V657" s="64"/>
      <c r="W657" s="64"/>
      <c r="X657" s="64"/>
      <c r="Y657" s="26"/>
      <c r="Z657" s="26"/>
      <c r="AA657" s="26"/>
      <c r="AB657" s="57"/>
      <c r="AC657" s="57"/>
      <c r="AD657" s="26"/>
      <c r="AE657" s="26"/>
      <c r="AF657" s="26"/>
      <c r="AG657" s="26"/>
      <c r="AH657" s="26"/>
    </row>
    <row r="658">
      <c r="A658" s="63"/>
      <c r="B658" s="26"/>
      <c r="C658" s="26"/>
      <c r="D658" s="26"/>
      <c r="E658" s="57"/>
      <c r="F658" s="26"/>
      <c r="G658" s="26"/>
      <c r="H658" s="26"/>
      <c r="I658" s="26"/>
      <c r="J658" s="26"/>
      <c r="K658" s="26"/>
      <c r="L658" s="64"/>
      <c r="M658" s="64"/>
      <c r="N658" s="64"/>
      <c r="O658" s="64"/>
      <c r="P658" s="64"/>
      <c r="Q658" s="64"/>
      <c r="R658" s="64"/>
      <c r="S658" s="64"/>
      <c r="T658" s="64"/>
      <c r="U658" s="64"/>
      <c r="V658" s="64"/>
      <c r="W658" s="64"/>
      <c r="X658" s="64"/>
      <c r="Y658" s="26"/>
      <c r="Z658" s="26"/>
      <c r="AA658" s="26"/>
      <c r="AB658" s="57"/>
      <c r="AC658" s="57"/>
      <c r="AD658" s="26"/>
      <c r="AE658" s="26"/>
      <c r="AF658" s="26"/>
      <c r="AG658" s="26"/>
      <c r="AH658" s="26"/>
    </row>
    <row r="659">
      <c r="A659" s="63"/>
      <c r="B659" s="26"/>
      <c r="C659" s="26"/>
      <c r="D659" s="26"/>
      <c r="E659" s="57"/>
      <c r="F659" s="26"/>
      <c r="G659" s="26"/>
      <c r="H659" s="26"/>
      <c r="I659" s="26"/>
      <c r="J659" s="26"/>
      <c r="K659" s="26"/>
      <c r="L659" s="64"/>
      <c r="M659" s="64"/>
      <c r="N659" s="64"/>
      <c r="O659" s="64"/>
      <c r="P659" s="64"/>
      <c r="Q659" s="64"/>
      <c r="R659" s="64"/>
      <c r="S659" s="64"/>
      <c r="T659" s="64"/>
      <c r="U659" s="64"/>
      <c r="V659" s="64"/>
      <c r="W659" s="64"/>
      <c r="X659" s="64"/>
      <c r="Y659" s="26"/>
      <c r="Z659" s="26"/>
      <c r="AA659" s="26"/>
      <c r="AB659" s="57"/>
      <c r="AC659" s="57"/>
      <c r="AD659" s="26"/>
      <c r="AE659" s="26"/>
      <c r="AF659" s="26"/>
      <c r="AG659" s="26"/>
      <c r="AH659" s="26"/>
    </row>
    <row r="660">
      <c r="A660" s="63"/>
      <c r="B660" s="26"/>
      <c r="C660" s="26"/>
      <c r="D660" s="26"/>
      <c r="E660" s="57"/>
      <c r="F660" s="26"/>
      <c r="G660" s="26"/>
      <c r="H660" s="26"/>
      <c r="I660" s="26"/>
      <c r="J660" s="26"/>
      <c r="K660" s="26"/>
      <c r="L660" s="64"/>
      <c r="M660" s="64"/>
      <c r="N660" s="64"/>
      <c r="O660" s="64"/>
      <c r="P660" s="64"/>
      <c r="Q660" s="64"/>
      <c r="R660" s="64"/>
      <c r="S660" s="64"/>
      <c r="T660" s="64"/>
      <c r="U660" s="64"/>
      <c r="V660" s="64"/>
      <c r="W660" s="64"/>
      <c r="X660" s="64"/>
      <c r="Y660" s="26"/>
      <c r="Z660" s="26"/>
      <c r="AA660" s="26"/>
      <c r="AB660" s="57"/>
      <c r="AC660" s="57"/>
      <c r="AD660" s="26"/>
      <c r="AE660" s="26"/>
      <c r="AF660" s="26"/>
      <c r="AG660" s="26"/>
      <c r="AH660" s="26"/>
    </row>
    <row r="661">
      <c r="A661" s="63"/>
      <c r="B661" s="26"/>
      <c r="C661" s="26"/>
      <c r="D661" s="26"/>
      <c r="E661" s="57"/>
      <c r="F661" s="26"/>
      <c r="G661" s="26"/>
      <c r="H661" s="26"/>
      <c r="I661" s="26"/>
      <c r="J661" s="26"/>
      <c r="K661" s="26"/>
      <c r="L661" s="64"/>
      <c r="M661" s="64"/>
      <c r="N661" s="64"/>
      <c r="O661" s="64"/>
      <c r="P661" s="64"/>
      <c r="Q661" s="64"/>
      <c r="R661" s="64"/>
      <c r="S661" s="64"/>
      <c r="T661" s="64"/>
      <c r="U661" s="64"/>
      <c r="V661" s="64"/>
      <c r="W661" s="64"/>
      <c r="X661" s="64"/>
      <c r="Y661" s="26"/>
      <c r="Z661" s="26"/>
      <c r="AA661" s="26"/>
      <c r="AB661" s="57"/>
      <c r="AC661" s="57"/>
      <c r="AD661" s="26"/>
      <c r="AE661" s="26"/>
      <c r="AF661" s="26"/>
      <c r="AG661" s="26"/>
      <c r="AH661" s="26"/>
    </row>
    <row r="662">
      <c r="A662" s="63"/>
      <c r="B662" s="26"/>
      <c r="C662" s="26"/>
      <c r="D662" s="26"/>
      <c r="E662" s="57"/>
      <c r="F662" s="26"/>
      <c r="G662" s="26"/>
      <c r="H662" s="26"/>
      <c r="I662" s="26"/>
      <c r="J662" s="26"/>
      <c r="K662" s="26"/>
      <c r="L662" s="64"/>
      <c r="M662" s="64"/>
      <c r="N662" s="64"/>
      <c r="O662" s="64"/>
      <c r="P662" s="64"/>
      <c r="Q662" s="64"/>
      <c r="R662" s="64"/>
      <c r="S662" s="64"/>
      <c r="T662" s="64"/>
      <c r="U662" s="64"/>
      <c r="V662" s="64"/>
      <c r="W662" s="64"/>
      <c r="X662" s="64"/>
      <c r="Y662" s="26"/>
      <c r="Z662" s="26"/>
      <c r="AA662" s="26"/>
      <c r="AB662" s="57"/>
      <c r="AC662" s="57"/>
      <c r="AD662" s="26"/>
      <c r="AE662" s="26"/>
      <c r="AF662" s="26"/>
      <c r="AG662" s="26"/>
      <c r="AH662" s="26"/>
    </row>
    <row r="663">
      <c r="A663" s="63"/>
      <c r="B663" s="26"/>
      <c r="C663" s="26"/>
      <c r="D663" s="26"/>
      <c r="E663" s="57"/>
      <c r="F663" s="26"/>
      <c r="G663" s="26"/>
      <c r="H663" s="26"/>
      <c r="I663" s="26"/>
      <c r="J663" s="26"/>
      <c r="K663" s="26"/>
      <c r="L663" s="64"/>
      <c r="M663" s="64"/>
      <c r="N663" s="64"/>
      <c r="O663" s="64"/>
      <c r="P663" s="64"/>
      <c r="Q663" s="64"/>
      <c r="R663" s="64"/>
      <c r="S663" s="64"/>
      <c r="T663" s="64"/>
      <c r="U663" s="64"/>
      <c r="V663" s="64"/>
      <c r="W663" s="64"/>
      <c r="X663" s="64"/>
      <c r="Y663" s="26"/>
      <c r="Z663" s="26"/>
      <c r="AA663" s="26"/>
      <c r="AB663" s="57"/>
      <c r="AC663" s="57"/>
      <c r="AD663" s="26"/>
      <c r="AE663" s="26"/>
      <c r="AF663" s="26"/>
      <c r="AG663" s="26"/>
      <c r="AH663" s="26"/>
    </row>
    <row r="664">
      <c r="A664" s="63"/>
      <c r="B664" s="26"/>
      <c r="C664" s="26"/>
      <c r="D664" s="26"/>
      <c r="E664" s="57"/>
      <c r="F664" s="26"/>
      <c r="G664" s="26"/>
      <c r="H664" s="26"/>
      <c r="I664" s="26"/>
      <c r="J664" s="26"/>
      <c r="K664" s="26"/>
      <c r="L664" s="64"/>
      <c r="M664" s="64"/>
      <c r="N664" s="64"/>
      <c r="O664" s="64"/>
      <c r="P664" s="64"/>
      <c r="Q664" s="64"/>
      <c r="R664" s="64"/>
      <c r="S664" s="64"/>
      <c r="T664" s="64"/>
      <c r="U664" s="64"/>
      <c r="V664" s="64"/>
      <c r="W664" s="64"/>
      <c r="X664" s="64"/>
      <c r="Y664" s="26"/>
      <c r="Z664" s="26"/>
      <c r="AA664" s="26"/>
      <c r="AB664" s="57"/>
      <c r="AC664" s="57"/>
      <c r="AD664" s="26"/>
      <c r="AE664" s="26"/>
      <c r="AF664" s="26"/>
      <c r="AG664" s="26"/>
      <c r="AH664" s="26"/>
    </row>
    <row r="665">
      <c r="A665" s="63"/>
      <c r="B665" s="26"/>
      <c r="C665" s="26"/>
      <c r="D665" s="26"/>
      <c r="E665" s="57"/>
      <c r="F665" s="26"/>
      <c r="G665" s="26"/>
      <c r="H665" s="26"/>
      <c r="I665" s="26"/>
      <c r="J665" s="26"/>
      <c r="K665" s="26"/>
      <c r="L665" s="64"/>
      <c r="M665" s="64"/>
      <c r="N665" s="64"/>
      <c r="O665" s="64"/>
      <c r="P665" s="64"/>
      <c r="Q665" s="64"/>
      <c r="R665" s="64"/>
      <c r="S665" s="64"/>
      <c r="T665" s="64"/>
      <c r="U665" s="64"/>
      <c r="V665" s="64"/>
      <c r="W665" s="64"/>
      <c r="X665" s="64"/>
      <c r="Y665" s="26"/>
      <c r="Z665" s="26"/>
      <c r="AA665" s="26"/>
      <c r="AB665" s="57"/>
      <c r="AC665" s="57"/>
      <c r="AD665" s="26"/>
      <c r="AE665" s="26"/>
      <c r="AF665" s="26"/>
      <c r="AG665" s="26"/>
      <c r="AH665" s="26"/>
    </row>
    <row r="666">
      <c r="A666" s="63"/>
      <c r="B666" s="26"/>
      <c r="C666" s="26"/>
      <c r="D666" s="26"/>
      <c r="E666" s="57"/>
      <c r="F666" s="26"/>
      <c r="G666" s="26"/>
      <c r="H666" s="26"/>
      <c r="I666" s="26"/>
      <c r="J666" s="26"/>
      <c r="K666" s="26"/>
      <c r="L666" s="64"/>
      <c r="M666" s="64"/>
      <c r="N666" s="64"/>
      <c r="O666" s="64"/>
      <c r="P666" s="64"/>
      <c r="Q666" s="64"/>
      <c r="R666" s="64"/>
      <c r="S666" s="64"/>
      <c r="T666" s="64"/>
      <c r="U666" s="64"/>
      <c r="V666" s="64"/>
      <c r="W666" s="64"/>
      <c r="X666" s="64"/>
      <c r="Y666" s="26"/>
      <c r="Z666" s="26"/>
      <c r="AA666" s="26"/>
      <c r="AB666" s="57"/>
      <c r="AC666" s="57"/>
      <c r="AD666" s="26"/>
      <c r="AE666" s="26"/>
      <c r="AF666" s="26"/>
      <c r="AG666" s="26"/>
      <c r="AH666" s="26"/>
    </row>
    <row r="667">
      <c r="A667" s="63"/>
      <c r="B667" s="26"/>
      <c r="C667" s="26"/>
      <c r="D667" s="26"/>
      <c r="E667" s="57"/>
      <c r="F667" s="26"/>
      <c r="G667" s="26"/>
      <c r="H667" s="26"/>
      <c r="I667" s="26"/>
      <c r="J667" s="26"/>
      <c r="K667" s="26"/>
      <c r="L667" s="64"/>
      <c r="M667" s="64"/>
      <c r="N667" s="64"/>
      <c r="O667" s="64"/>
      <c r="P667" s="64"/>
      <c r="Q667" s="64"/>
      <c r="R667" s="64"/>
      <c r="S667" s="64"/>
      <c r="T667" s="64"/>
      <c r="U667" s="64"/>
      <c r="V667" s="64"/>
      <c r="W667" s="64"/>
      <c r="X667" s="64"/>
      <c r="Y667" s="26"/>
      <c r="Z667" s="26"/>
      <c r="AA667" s="26"/>
      <c r="AB667" s="57"/>
      <c r="AC667" s="57"/>
      <c r="AD667" s="26"/>
      <c r="AE667" s="26"/>
      <c r="AF667" s="26"/>
      <c r="AG667" s="26"/>
      <c r="AH667" s="26"/>
    </row>
    <row r="668">
      <c r="A668" s="63"/>
      <c r="B668" s="26"/>
      <c r="C668" s="26"/>
      <c r="D668" s="26"/>
      <c r="E668" s="57"/>
      <c r="F668" s="26"/>
      <c r="G668" s="26"/>
      <c r="H668" s="26"/>
      <c r="I668" s="26"/>
      <c r="J668" s="26"/>
      <c r="K668" s="26"/>
      <c r="L668" s="64"/>
      <c r="M668" s="64"/>
      <c r="N668" s="64"/>
      <c r="O668" s="64"/>
      <c r="P668" s="64"/>
      <c r="Q668" s="64"/>
      <c r="R668" s="64"/>
      <c r="S668" s="64"/>
      <c r="T668" s="64"/>
      <c r="U668" s="64"/>
      <c r="V668" s="64"/>
      <c r="W668" s="64"/>
      <c r="X668" s="64"/>
      <c r="Y668" s="26"/>
      <c r="Z668" s="26"/>
      <c r="AA668" s="26"/>
      <c r="AB668" s="57"/>
      <c r="AC668" s="57"/>
      <c r="AD668" s="26"/>
      <c r="AE668" s="26"/>
      <c r="AF668" s="26"/>
      <c r="AG668" s="26"/>
      <c r="AH668" s="26"/>
    </row>
    <row r="669">
      <c r="A669" s="63"/>
      <c r="B669" s="26"/>
      <c r="C669" s="26"/>
      <c r="D669" s="26"/>
      <c r="E669" s="57"/>
      <c r="F669" s="26"/>
      <c r="G669" s="26"/>
      <c r="H669" s="26"/>
      <c r="I669" s="26"/>
      <c r="J669" s="26"/>
      <c r="K669" s="26"/>
      <c r="L669" s="64"/>
      <c r="M669" s="64"/>
      <c r="N669" s="64"/>
      <c r="O669" s="64"/>
      <c r="P669" s="64"/>
      <c r="Q669" s="64"/>
      <c r="R669" s="64"/>
      <c r="S669" s="64"/>
      <c r="T669" s="64"/>
      <c r="U669" s="64"/>
      <c r="V669" s="64"/>
      <c r="W669" s="64"/>
      <c r="X669" s="64"/>
      <c r="Y669" s="26"/>
      <c r="Z669" s="26"/>
      <c r="AA669" s="26"/>
      <c r="AB669" s="57"/>
      <c r="AC669" s="57"/>
      <c r="AD669" s="26"/>
      <c r="AE669" s="26"/>
      <c r="AF669" s="26"/>
      <c r="AG669" s="26"/>
      <c r="AH669" s="26"/>
    </row>
    <row r="670">
      <c r="A670" s="63"/>
      <c r="B670" s="26"/>
      <c r="C670" s="26"/>
      <c r="D670" s="26"/>
      <c r="E670" s="57"/>
      <c r="F670" s="26"/>
      <c r="G670" s="26"/>
      <c r="H670" s="26"/>
      <c r="I670" s="26"/>
      <c r="J670" s="26"/>
      <c r="K670" s="26"/>
      <c r="L670" s="64"/>
      <c r="M670" s="64"/>
      <c r="N670" s="64"/>
      <c r="O670" s="64"/>
      <c r="P670" s="64"/>
      <c r="Q670" s="64"/>
      <c r="R670" s="64"/>
      <c r="S670" s="64"/>
      <c r="T670" s="64"/>
      <c r="U670" s="64"/>
      <c r="V670" s="64"/>
      <c r="W670" s="64"/>
      <c r="X670" s="64"/>
      <c r="Y670" s="26"/>
      <c r="Z670" s="26"/>
      <c r="AA670" s="26"/>
      <c r="AB670" s="57"/>
      <c r="AC670" s="57"/>
      <c r="AD670" s="26"/>
      <c r="AE670" s="26"/>
      <c r="AF670" s="26"/>
      <c r="AG670" s="26"/>
      <c r="AH670" s="26"/>
    </row>
    <row r="671">
      <c r="A671" s="63"/>
      <c r="B671" s="26"/>
      <c r="C671" s="26"/>
      <c r="D671" s="26"/>
      <c r="E671" s="57"/>
      <c r="F671" s="26"/>
      <c r="G671" s="26"/>
      <c r="H671" s="26"/>
      <c r="I671" s="26"/>
      <c r="J671" s="26"/>
      <c r="K671" s="26"/>
      <c r="L671" s="64"/>
      <c r="M671" s="64"/>
      <c r="N671" s="64"/>
      <c r="O671" s="64"/>
      <c r="P671" s="64"/>
      <c r="Q671" s="64"/>
      <c r="R671" s="64"/>
      <c r="S671" s="64"/>
      <c r="T671" s="64"/>
      <c r="U671" s="64"/>
      <c r="V671" s="64"/>
      <c r="W671" s="64"/>
      <c r="X671" s="64"/>
      <c r="Y671" s="26"/>
      <c r="Z671" s="26"/>
      <c r="AA671" s="26"/>
      <c r="AB671" s="57"/>
      <c r="AC671" s="57"/>
      <c r="AD671" s="26"/>
      <c r="AE671" s="26"/>
      <c r="AF671" s="26"/>
      <c r="AG671" s="26"/>
      <c r="AH671" s="26"/>
    </row>
    <row r="672">
      <c r="A672" s="63"/>
      <c r="B672" s="26"/>
      <c r="C672" s="26"/>
      <c r="D672" s="26"/>
      <c r="E672" s="57"/>
      <c r="F672" s="26"/>
      <c r="G672" s="26"/>
      <c r="H672" s="26"/>
      <c r="I672" s="26"/>
      <c r="J672" s="26"/>
      <c r="K672" s="26"/>
      <c r="L672" s="64"/>
      <c r="M672" s="64"/>
      <c r="N672" s="64"/>
      <c r="O672" s="64"/>
      <c r="P672" s="64"/>
      <c r="Q672" s="64"/>
      <c r="R672" s="64"/>
      <c r="S672" s="64"/>
      <c r="T672" s="64"/>
      <c r="U672" s="64"/>
      <c r="V672" s="64"/>
      <c r="W672" s="64"/>
      <c r="X672" s="64"/>
      <c r="Y672" s="26"/>
      <c r="Z672" s="26"/>
      <c r="AA672" s="26"/>
      <c r="AB672" s="57"/>
      <c r="AC672" s="57"/>
      <c r="AD672" s="26"/>
      <c r="AE672" s="26"/>
      <c r="AF672" s="26"/>
      <c r="AG672" s="26"/>
      <c r="AH672" s="26"/>
    </row>
    <row r="673">
      <c r="A673" s="63"/>
      <c r="B673" s="26"/>
      <c r="C673" s="26"/>
      <c r="D673" s="26"/>
      <c r="E673" s="57"/>
      <c r="F673" s="26"/>
      <c r="G673" s="26"/>
      <c r="H673" s="26"/>
      <c r="I673" s="26"/>
      <c r="J673" s="26"/>
      <c r="K673" s="26"/>
      <c r="L673" s="64"/>
      <c r="M673" s="64"/>
      <c r="N673" s="64"/>
      <c r="O673" s="64"/>
      <c r="P673" s="64"/>
      <c r="Q673" s="64"/>
      <c r="R673" s="64"/>
      <c r="S673" s="64"/>
      <c r="T673" s="64"/>
      <c r="U673" s="64"/>
      <c r="V673" s="64"/>
      <c r="W673" s="64"/>
      <c r="X673" s="64"/>
      <c r="Y673" s="26"/>
      <c r="Z673" s="26"/>
      <c r="AA673" s="26"/>
      <c r="AB673" s="57"/>
      <c r="AC673" s="57"/>
      <c r="AD673" s="26"/>
      <c r="AE673" s="26"/>
      <c r="AF673" s="26"/>
      <c r="AG673" s="26"/>
      <c r="AH673" s="26"/>
    </row>
    <row r="674">
      <c r="A674" s="63"/>
      <c r="B674" s="26"/>
      <c r="C674" s="26"/>
      <c r="D674" s="26"/>
      <c r="E674" s="57"/>
      <c r="F674" s="26"/>
      <c r="G674" s="26"/>
      <c r="H674" s="26"/>
      <c r="I674" s="26"/>
      <c r="J674" s="26"/>
      <c r="K674" s="26"/>
      <c r="L674" s="64"/>
      <c r="M674" s="64"/>
      <c r="N674" s="64"/>
      <c r="O674" s="64"/>
      <c r="P674" s="64"/>
      <c r="Q674" s="64"/>
      <c r="R674" s="64"/>
      <c r="S674" s="64"/>
      <c r="T674" s="64"/>
      <c r="U674" s="64"/>
      <c r="V674" s="64"/>
      <c r="W674" s="64"/>
      <c r="X674" s="64"/>
      <c r="Y674" s="26"/>
      <c r="Z674" s="26"/>
      <c r="AA674" s="26"/>
      <c r="AB674" s="57"/>
      <c r="AC674" s="57"/>
      <c r="AD674" s="26"/>
      <c r="AE674" s="26"/>
      <c r="AF674" s="26"/>
      <c r="AG674" s="26"/>
      <c r="AH674" s="26"/>
    </row>
    <row r="675">
      <c r="A675" s="63"/>
      <c r="B675" s="26"/>
      <c r="C675" s="26"/>
      <c r="D675" s="26"/>
      <c r="E675" s="57"/>
      <c r="F675" s="26"/>
      <c r="G675" s="26"/>
      <c r="H675" s="26"/>
      <c r="I675" s="26"/>
      <c r="J675" s="26"/>
      <c r="K675" s="26"/>
      <c r="L675" s="64"/>
      <c r="M675" s="64"/>
      <c r="N675" s="64"/>
      <c r="O675" s="64"/>
      <c r="P675" s="64"/>
      <c r="Q675" s="64"/>
      <c r="R675" s="64"/>
      <c r="S675" s="64"/>
      <c r="T675" s="64"/>
      <c r="U675" s="64"/>
      <c r="V675" s="64"/>
      <c r="W675" s="64"/>
      <c r="X675" s="64"/>
      <c r="Y675" s="26"/>
      <c r="Z675" s="26"/>
      <c r="AA675" s="26"/>
      <c r="AB675" s="57"/>
      <c r="AC675" s="57"/>
      <c r="AD675" s="26"/>
      <c r="AE675" s="26"/>
      <c r="AF675" s="26"/>
      <c r="AG675" s="26"/>
      <c r="AH675" s="26"/>
    </row>
    <row r="676">
      <c r="A676" s="63"/>
      <c r="B676" s="26"/>
      <c r="C676" s="26"/>
      <c r="D676" s="26"/>
      <c r="E676" s="57"/>
      <c r="F676" s="26"/>
      <c r="G676" s="26"/>
      <c r="H676" s="26"/>
      <c r="I676" s="26"/>
      <c r="J676" s="26"/>
      <c r="K676" s="26"/>
      <c r="L676" s="64"/>
      <c r="M676" s="64"/>
      <c r="N676" s="64"/>
      <c r="O676" s="64"/>
      <c r="P676" s="64"/>
      <c r="Q676" s="64"/>
      <c r="R676" s="64"/>
      <c r="S676" s="64"/>
      <c r="T676" s="64"/>
      <c r="U676" s="64"/>
      <c r="V676" s="64"/>
      <c r="W676" s="64"/>
      <c r="X676" s="64"/>
      <c r="Y676" s="26"/>
      <c r="Z676" s="26"/>
      <c r="AA676" s="26"/>
      <c r="AB676" s="57"/>
      <c r="AC676" s="57"/>
      <c r="AD676" s="26"/>
      <c r="AE676" s="26"/>
      <c r="AF676" s="26"/>
      <c r="AG676" s="26"/>
      <c r="AH676" s="26"/>
    </row>
    <row r="677">
      <c r="A677" s="63"/>
      <c r="B677" s="26"/>
      <c r="C677" s="26"/>
      <c r="D677" s="26"/>
      <c r="E677" s="57"/>
      <c r="F677" s="26"/>
      <c r="G677" s="26"/>
      <c r="H677" s="26"/>
      <c r="I677" s="26"/>
      <c r="J677" s="26"/>
      <c r="K677" s="26"/>
      <c r="L677" s="64"/>
      <c r="M677" s="64"/>
      <c r="N677" s="64"/>
      <c r="O677" s="64"/>
      <c r="P677" s="64"/>
      <c r="Q677" s="64"/>
      <c r="R677" s="64"/>
      <c r="S677" s="64"/>
      <c r="T677" s="64"/>
      <c r="U677" s="64"/>
      <c r="V677" s="64"/>
      <c r="W677" s="64"/>
      <c r="X677" s="64"/>
      <c r="Y677" s="26"/>
      <c r="Z677" s="26"/>
      <c r="AA677" s="26"/>
      <c r="AB677" s="57"/>
      <c r="AC677" s="57"/>
      <c r="AD677" s="26"/>
      <c r="AE677" s="26"/>
      <c r="AF677" s="26"/>
      <c r="AG677" s="26"/>
      <c r="AH677" s="26"/>
    </row>
    <row r="678">
      <c r="A678" s="63"/>
      <c r="B678" s="26"/>
      <c r="C678" s="26"/>
      <c r="D678" s="26"/>
      <c r="E678" s="57"/>
      <c r="F678" s="26"/>
      <c r="G678" s="26"/>
      <c r="H678" s="26"/>
      <c r="I678" s="26"/>
      <c r="J678" s="26"/>
      <c r="K678" s="26"/>
      <c r="L678" s="64"/>
      <c r="M678" s="64"/>
      <c r="N678" s="64"/>
      <c r="O678" s="64"/>
      <c r="P678" s="64"/>
      <c r="Q678" s="64"/>
      <c r="R678" s="64"/>
      <c r="S678" s="64"/>
      <c r="T678" s="64"/>
      <c r="U678" s="64"/>
      <c r="V678" s="64"/>
      <c r="W678" s="64"/>
      <c r="X678" s="64"/>
      <c r="Y678" s="26"/>
      <c r="Z678" s="26"/>
      <c r="AA678" s="26"/>
      <c r="AB678" s="57"/>
      <c r="AC678" s="57"/>
      <c r="AD678" s="26"/>
      <c r="AE678" s="26"/>
      <c r="AF678" s="26"/>
      <c r="AG678" s="26"/>
      <c r="AH678" s="26"/>
    </row>
    <row r="679">
      <c r="A679" s="63"/>
      <c r="B679" s="26"/>
      <c r="C679" s="26"/>
      <c r="D679" s="26"/>
      <c r="E679" s="57"/>
      <c r="F679" s="26"/>
      <c r="G679" s="26"/>
      <c r="H679" s="26"/>
      <c r="I679" s="26"/>
      <c r="J679" s="26"/>
      <c r="K679" s="26"/>
      <c r="L679" s="64"/>
      <c r="M679" s="64"/>
      <c r="N679" s="64"/>
      <c r="O679" s="64"/>
      <c r="P679" s="64"/>
      <c r="Q679" s="64"/>
      <c r="R679" s="64"/>
      <c r="S679" s="64"/>
      <c r="T679" s="64"/>
      <c r="U679" s="64"/>
      <c r="V679" s="64"/>
      <c r="W679" s="64"/>
      <c r="X679" s="64"/>
      <c r="Y679" s="26"/>
      <c r="Z679" s="26"/>
      <c r="AA679" s="26"/>
      <c r="AB679" s="57"/>
      <c r="AC679" s="57"/>
      <c r="AD679" s="26"/>
      <c r="AE679" s="26"/>
      <c r="AF679" s="26"/>
      <c r="AG679" s="26"/>
      <c r="AH679" s="26"/>
    </row>
    <row r="680">
      <c r="A680" s="63"/>
      <c r="B680" s="26"/>
      <c r="C680" s="26"/>
      <c r="D680" s="26"/>
      <c r="E680" s="57"/>
      <c r="F680" s="26"/>
      <c r="G680" s="26"/>
      <c r="H680" s="26"/>
      <c r="I680" s="26"/>
      <c r="J680" s="26"/>
      <c r="K680" s="26"/>
      <c r="L680" s="64"/>
      <c r="M680" s="64"/>
      <c r="N680" s="64"/>
      <c r="O680" s="64"/>
      <c r="P680" s="64"/>
      <c r="Q680" s="64"/>
      <c r="R680" s="64"/>
      <c r="S680" s="64"/>
      <c r="T680" s="64"/>
      <c r="U680" s="64"/>
      <c r="V680" s="64"/>
      <c r="W680" s="64"/>
      <c r="X680" s="64"/>
      <c r="Y680" s="26"/>
      <c r="Z680" s="26"/>
      <c r="AA680" s="26"/>
      <c r="AB680" s="57"/>
      <c r="AC680" s="57"/>
      <c r="AD680" s="26"/>
      <c r="AE680" s="26"/>
      <c r="AF680" s="26"/>
      <c r="AG680" s="26"/>
      <c r="AH680" s="26"/>
    </row>
    <row r="681">
      <c r="A681" s="63"/>
      <c r="B681" s="26"/>
      <c r="C681" s="26"/>
      <c r="D681" s="26"/>
      <c r="E681" s="57"/>
      <c r="F681" s="26"/>
      <c r="G681" s="26"/>
      <c r="H681" s="26"/>
      <c r="I681" s="26"/>
      <c r="J681" s="26"/>
      <c r="K681" s="26"/>
      <c r="L681" s="64"/>
      <c r="M681" s="64"/>
      <c r="N681" s="64"/>
      <c r="O681" s="64"/>
      <c r="P681" s="64"/>
      <c r="Q681" s="64"/>
      <c r="R681" s="64"/>
      <c r="S681" s="64"/>
      <c r="T681" s="64"/>
      <c r="U681" s="64"/>
      <c r="V681" s="64"/>
      <c r="W681" s="64"/>
      <c r="X681" s="64"/>
      <c r="Y681" s="26"/>
      <c r="Z681" s="26"/>
      <c r="AA681" s="26"/>
      <c r="AB681" s="57"/>
      <c r="AC681" s="57"/>
      <c r="AD681" s="26"/>
      <c r="AE681" s="26"/>
      <c r="AF681" s="26"/>
      <c r="AG681" s="26"/>
      <c r="AH681" s="26"/>
    </row>
    <row r="682">
      <c r="A682" s="63"/>
      <c r="B682" s="26"/>
      <c r="C682" s="26"/>
      <c r="D682" s="26"/>
      <c r="E682" s="57"/>
      <c r="F682" s="26"/>
      <c r="G682" s="26"/>
      <c r="H682" s="26"/>
      <c r="I682" s="26"/>
      <c r="J682" s="26"/>
      <c r="K682" s="26"/>
      <c r="L682" s="64"/>
      <c r="M682" s="64"/>
      <c r="N682" s="64"/>
      <c r="O682" s="64"/>
      <c r="P682" s="64"/>
      <c r="Q682" s="64"/>
      <c r="R682" s="64"/>
      <c r="S682" s="64"/>
      <c r="T682" s="64"/>
      <c r="U682" s="64"/>
      <c r="V682" s="64"/>
      <c r="W682" s="64"/>
      <c r="X682" s="64"/>
      <c r="Y682" s="26"/>
      <c r="Z682" s="26"/>
      <c r="AA682" s="26"/>
      <c r="AB682" s="57"/>
      <c r="AC682" s="57"/>
      <c r="AD682" s="26"/>
      <c r="AE682" s="26"/>
      <c r="AF682" s="26"/>
      <c r="AG682" s="26"/>
      <c r="AH682" s="26"/>
    </row>
    <row r="683">
      <c r="A683" s="63"/>
      <c r="B683" s="26"/>
      <c r="C683" s="26"/>
      <c r="D683" s="26"/>
      <c r="E683" s="57"/>
      <c r="F683" s="26"/>
      <c r="G683" s="26"/>
      <c r="H683" s="26"/>
      <c r="I683" s="26"/>
      <c r="J683" s="26"/>
      <c r="K683" s="26"/>
      <c r="L683" s="64"/>
      <c r="M683" s="64"/>
      <c r="N683" s="64"/>
      <c r="O683" s="64"/>
      <c r="P683" s="64"/>
      <c r="Q683" s="64"/>
      <c r="R683" s="64"/>
      <c r="S683" s="64"/>
      <c r="T683" s="64"/>
      <c r="U683" s="64"/>
      <c r="V683" s="64"/>
      <c r="W683" s="64"/>
      <c r="X683" s="64"/>
      <c r="Y683" s="26"/>
      <c r="Z683" s="26"/>
      <c r="AA683" s="26"/>
      <c r="AB683" s="57"/>
      <c r="AC683" s="57"/>
      <c r="AD683" s="26"/>
      <c r="AE683" s="26"/>
      <c r="AF683" s="26"/>
      <c r="AG683" s="26"/>
      <c r="AH683" s="26"/>
    </row>
    <row r="684">
      <c r="A684" s="63"/>
      <c r="B684" s="26"/>
      <c r="C684" s="26"/>
      <c r="D684" s="26"/>
      <c r="E684" s="57"/>
      <c r="F684" s="26"/>
      <c r="G684" s="26"/>
      <c r="H684" s="26"/>
      <c r="I684" s="26"/>
      <c r="J684" s="26"/>
      <c r="K684" s="26"/>
      <c r="L684" s="64"/>
      <c r="M684" s="64"/>
      <c r="N684" s="64"/>
      <c r="O684" s="64"/>
      <c r="P684" s="64"/>
      <c r="Q684" s="64"/>
      <c r="R684" s="64"/>
      <c r="S684" s="64"/>
      <c r="T684" s="64"/>
      <c r="U684" s="64"/>
      <c r="V684" s="64"/>
      <c r="W684" s="64"/>
      <c r="X684" s="64"/>
      <c r="Y684" s="26"/>
      <c r="Z684" s="26"/>
      <c r="AA684" s="26"/>
      <c r="AB684" s="57"/>
      <c r="AC684" s="57"/>
      <c r="AD684" s="26"/>
      <c r="AE684" s="26"/>
      <c r="AF684" s="26"/>
      <c r="AG684" s="26"/>
      <c r="AH684" s="26"/>
    </row>
    <row r="685">
      <c r="A685" s="63"/>
      <c r="B685" s="26"/>
      <c r="C685" s="26"/>
      <c r="D685" s="26"/>
      <c r="E685" s="57"/>
      <c r="F685" s="26"/>
      <c r="G685" s="26"/>
      <c r="H685" s="26"/>
      <c r="I685" s="26"/>
      <c r="J685" s="26"/>
      <c r="K685" s="26"/>
      <c r="L685" s="64"/>
      <c r="M685" s="64"/>
      <c r="N685" s="64"/>
      <c r="O685" s="64"/>
      <c r="P685" s="64"/>
      <c r="Q685" s="64"/>
      <c r="R685" s="64"/>
      <c r="S685" s="64"/>
      <c r="T685" s="64"/>
      <c r="U685" s="64"/>
      <c r="V685" s="64"/>
      <c r="W685" s="64"/>
      <c r="X685" s="64"/>
      <c r="Y685" s="26"/>
      <c r="Z685" s="26"/>
      <c r="AA685" s="26"/>
      <c r="AB685" s="57"/>
      <c r="AC685" s="57"/>
      <c r="AD685" s="26"/>
      <c r="AE685" s="26"/>
      <c r="AF685" s="26"/>
      <c r="AG685" s="26"/>
      <c r="AH685" s="26"/>
    </row>
    <row r="686">
      <c r="A686" s="63"/>
      <c r="B686" s="26"/>
      <c r="C686" s="26"/>
      <c r="D686" s="26"/>
      <c r="E686" s="57"/>
      <c r="F686" s="26"/>
      <c r="G686" s="26"/>
      <c r="H686" s="26"/>
      <c r="I686" s="26"/>
      <c r="J686" s="26"/>
      <c r="K686" s="26"/>
      <c r="L686" s="64"/>
      <c r="M686" s="64"/>
      <c r="N686" s="64"/>
      <c r="O686" s="64"/>
      <c r="P686" s="64"/>
      <c r="Q686" s="64"/>
      <c r="R686" s="64"/>
      <c r="S686" s="64"/>
      <c r="T686" s="64"/>
      <c r="U686" s="64"/>
      <c r="V686" s="64"/>
      <c r="W686" s="64"/>
      <c r="X686" s="64"/>
      <c r="Y686" s="26"/>
      <c r="Z686" s="26"/>
      <c r="AA686" s="26"/>
      <c r="AB686" s="57"/>
      <c r="AC686" s="57"/>
      <c r="AD686" s="26"/>
      <c r="AE686" s="26"/>
      <c r="AF686" s="26"/>
      <c r="AG686" s="26"/>
      <c r="AH686" s="26"/>
    </row>
    <row r="687">
      <c r="A687" s="63"/>
      <c r="B687" s="26"/>
      <c r="C687" s="26"/>
      <c r="D687" s="26"/>
      <c r="E687" s="57"/>
      <c r="F687" s="26"/>
      <c r="G687" s="26"/>
      <c r="H687" s="26"/>
      <c r="I687" s="26"/>
      <c r="J687" s="26"/>
      <c r="K687" s="26"/>
      <c r="L687" s="64"/>
      <c r="M687" s="64"/>
      <c r="N687" s="64"/>
      <c r="O687" s="64"/>
      <c r="P687" s="64"/>
      <c r="Q687" s="64"/>
      <c r="R687" s="64"/>
      <c r="S687" s="64"/>
      <c r="T687" s="64"/>
      <c r="U687" s="64"/>
      <c r="V687" s="64"/>
      <c r="W687" s="64"/>
      <c r="X687" s="64"/>
      <c r="Y687" s="26"/>
      <c r="Z687" s="26"/>
      <c r="AA687" s="26"/>
      <c r="AB687" s="57"/>
      <c r="AC687" s="57"/>
      <c r="AD687" s="26"/>
      <c r="AE687" s="26"/>
      <c r="AF687" s="26"/>
      <c r="AG687" s="26"/>
      <c r="AH687" s="26"/>
    </row>
    <row r="688">
      <c r="A688" s="63"/>
      <c r="B688" s="26"/>
      <c r="C688" s="26"/>
      <c r="D688" s="26"/>
      <c r="E688" s="57"/>
      <c r="F688" s="26"/>
      <c r="G688" s="26"/>
      <c r="H688" s="26"/>
      <c r="I688" s="26"/>
      <c r="J688" s="26"/>
      <c r="K688" s="26"/>
      <c r="L688" s="64"/>
      <c r="M688" s="64"/>
      <c r="N688" s="64"/>
      <c r="O688" s="64"/>
      <c r="P688" s="64"/>
      <c r="Q688" s="64"/>
      <c r="R688" s="64"/>
      <c r="S688" s="64"/>
      <c r="T688" s="64"/>
      <c r="U688" s="64"/>
      <c r="V688" s="64"/>
      <c r="W688" s="64"/>
      <c r="X688" s="64"/>
      <c r="Y688" s="26"/>
      <c r="Z688" s="26"/>
      <c r="AA688" s="26"/>
      <c r="AB688" s="57"/>
      <c r="AC688" s="57"/>
      <c r="AD688" s="26"/>
      <c r="AE688" s="26"/>
      <c r="AF688" s="26"/>
      <c r="AG688" s="26"/>
      <c r="AH688" s="26"/>
    </row>
    <row r="689">
      <c r="A689" s="63"/>
      <c r="B689" s="26"/>
      <c r="C689" s="26"/>
      <c r="D689" s="26"/>
      <c r="E689" s="57"/>
      <c r="F689" s="26"/>
      <c r="G689" s="26"/>
      <c r="H689" s="26"/>
      <c r="I689" s="26"/>
      <c r="J689" s="26"/>
      <c r="K689" s="26"/>
      <c r="L689" s="64"/>
      <c r="M689" s="64"/>
      <c r="N689" s="64"/>
      <c r="O689" s="64"/>
      <c r="P689" s="64"/>
      <c r="Q689" s="64"/>
      <c r="R689" s="64"/>
      <c r="S689" s="64"/>
      <c r="T689" s="64"/>
      <c r="U689" s="64"/>
      <c r="V689" s="64"/>
      <c r="W689" s="64"/>
      <c r="X689" s="64"/>
      <c r="Y689" s="26"/>
      <c r="Z689" s="26"/>
      <c r="AA689" s="26"/>
      <c r="AB689" s="57"/>
      <c r="AC689" s="57"/>
      <c r="AD689" s="26"/>
      <c r="AE689" s="26"/>
      <c r="AF689" s="26"/>
      <c r="AG689" s="26"/>
      <c r="AH689" s="26"/>
    </row>
    <row r="690">
      <c r="A690" s="63"/>
      <c r="B690" s="26"/>
      <c r="C690" s="26"/>
      <c r="D690" s="26"/>
      <c r="E690" s="57"/>
      <c r="F690" s="26"/>
      <c r="G690" s="26"/>
      <c r="H690" s="26"/>
      <c r="I690" s="26"/>
      <c r="J690" s="26"/>
      <c r="K690" s="26"/>
      <c r="L690" s="64"/>
      <c r="M690" s="64"/>
      <c r="N690" s="64"/>
      <c r="O690" s="64"/>
      <c r="P690" s="64"/>
      <c r="Q690" s="64"/>
      <c r="R690" s="64"/>
      <c r="S690" s="64"/>
      <c r="T690" s="64"/>
      <c r="U690" s="64"/>
      <c r="V690" s="64"/>
      <c r="W690" s="64"/>
      <c r="X690" s="64"/>
      <c r="Y690" s="26"/>
      <c r="Z690" s="26"/>
      <c r="AA690" s="26"/>
      <c r="AB690" s="57"/>
      <c r="AC690" s="57"/>
      <c r="AD690" s="26"/>
      <c r="AE690" s="26"/>
      <c r="AF690" s="26"/>
      <c r="AG690" s="26"/>
      <c r="AH690" s="26"/>
    </row>
    <row r="691">
      <c r="A691" s="63"/>
      <c r="B691" s="26"/>
      <c r="C691" s="26"/>
      <c r="D691" s="26"/>
      <c r="E691" s="57"/>
      <c r="F691" s="26"/>
      <c r="G691" s="26"/>
      <c r="H691" s="26"/>
      <c r="I691" s="26"/>
      <c r="J691" s="26"/>
      <c r="K691" s="26"/>
      <c r="L691" s="64"/>
      <c r="M691" s="64"/>
      <c r="N691" s="64"/>
      <c r="O691" s="64"/>
      <c r="P691" s="64"/>
      <c r="Q691" s="64"/>
      <c r="R691" s="64"/>
      <c r="S691" s="64"/>
      <c r="T691" s="64"/>
      <c r="U691" s="64"/>
      <c r="V691" s="64"/>
      <c r="W691" s="64"/>
      <c r="X691" s="64"/>
      <c r="Y691" s="26"/>
      <c r="Z691" s="26"/>
      <c r="AA691" s="26"/>
      <c r="AB691" s="57"/>
      <c r="AC691" s="57"/>
      <c r="AD691" s="26"/>
      <c r="AE691" s="26"/>
      <c r="AF691" s="26"/>
      <c r="AG691" s="26"/>
      <c r="AH691" s="26"/>
    </row>
    <row r="692">
      <c r="A692" s="63"/>
      <c r="B692" s="26"/>
      <c r="C692" s="26"/>
      <c r="D692" s="26"/>
      <c r="E692" s="57"/>
      <c r="F692" s="26"/>
      <c r="G692" s="26"/>
      <c r="H692" s="26"/>
      <c r="I692" s="26"/>
      <c r="J692" s="26"/>
      <c r="K692" s="26"/>
      <c r="L692" s="64"/>
      <c r="M692" s="64"/>
      <c r="N692" s="64"/>
      <c r="O692" s="64"/>
      <c r="P692" s="64"/>
      <c r="Q692" s="64"/>
      <c r="R692" s="64"/>
      <c r="S692" s="64"/>
      <c r="T692" s="64"/>
      <c r="U692" s="64"/>
      <c r="V692" s="64"/>
      <c r="W692" s="64"/>
      <c r="X692" s="64"/>
      <c r="Y692" s="26"/>
      <c r="Z692" s="26"/>
      <c r="AA692" s="26"/>
      <c r="AB692" s="57"/>
      <c r="AC692" s="57"/>
      <c r="AD692" s="26"/>
      <c r="AE692" s="26"/>
      <c r="AF692" s="26"/>
      <c r="AG692" s="26"/>
      <c r="AH692" s="26"/>
    </row>
    <row r="693">
      <c r="A693" s="63"/>
      <c r="B693" s="26"/>
      <c r="C693" s="26"/>
      <c r="D693" s="26"/>
      <c r="E693" s="57"/>
      <c r="F693" s="26"/>
      <c r="G693" s="26"/>
      <c r="H693" s="26"/>
      <c r="I693" s="26"/>
      <c r="J693" s="26"/>
      <c r="K693" s="26"/>
      <c r="L693" s="64"/>
      <c r="M693" s="64"/>
      <c r="N693" s="64"/>
      <c r="O693" s="64"/>
      <c r="P693" s="64"/>
      <c r="Q693" s="64"/>
      <c r="R693" s="64"/>
      <c r="S693" s="64"/>
      <c r="T693" s="64"/>
      <c r="U693" s="64"/>
      <c r="V693" s="64"/>
      <c r="W693" s="64"/>
      <c r="X693" s="64"/>
      <c r="Y693" s="26"/>
      <c r="Z693" s="26"/>
      <c r="AA693" s="26"/>
      <c r="AB693" s="57"/>
      <c r="AC693" s="57"/>
      <c r="AD693" s="26"/>
      <c r="AE693" s="26"/>
      <c r="AF693" s="26"/>
      <c r="AG693" s="26"/>
      <c r="AH693" s="26"/>
    </row>
    <row r="694">
      <c r="A694" s="63"/>
      <c r="B694" s="26"/>
      <c r="C694" s="26"/>
      <c r="D694" s="26"/>
      <c r="E694" s="57"/>
      <c r="F694" s="26"/>
      <c r="G694" s="26"/>
      <c r="H694" s="26"/>
      <c r="I694" s="26"/>
      <c r="J694" s="26"/>
      <c r="K694" s="26"/>
      <c r="L694" s="64"/>
      <c r="M694" s="64"/>
      <c r="N694" s="64"/>
      <c r="O694" s="64"/>
      <c r="P694" s="64"/>
      <c r="Q694" s="64"/>
      <c r="R694" s="64"/>
      <c r="S694" s="64"/>
      <c r="T694" s="64"/>
      <c r="U694" s="64"/>
      <c r="V694" s="64"/>
      <c r="W694" s="64"/>
      <c r="X694" s="64"/>
      <c r="Y694" s="26"/>
      <c r="Z694" s="26"/>
      <c r="AA694" s="26"/>
      <c r="AB694" s="57"/>
      <c r="AC694" s="57"/>
      <c r="AD694" s="26"/>
      <c r="AE694" s="26"/>
      <c r="AF694" s="26"/>
      <c r="AG694" s="26"/>
      <c r="AH694" s="26"/>
    </row>
    <row r="695">
      <c r="A695" s="63"/>
      <c r="B695" s="26"/>
      <c r="C695" s="26"/>
      <c r="D695" s="26"/>
      <c r="E695" s="57"/>
      <c r="F695" s="26"/>
      <c r="G695" s="26"/>
      <c r="H695" s="26"/>
      <c r="I695" s="26"/>
      <c r="J695" s="26"/>
      <c r="K695" s="26"/>
      <c r="L695" s="64"/>
      <c r="M695" s="64"/>
      <c r="N695" s="64"/>
      <c r="O695" s="64"/>
      <c r="P695" s="64"/>
      <c r="Q695" s="64"/>
      <c r="R695" s="64"/>
      <c r="S695" s="64"/>
      <c r="T695" s="64"/>
      <c r="U695" s="64"/>
      <c r="V695" s="64"/>
      <c r="W695" s="64"/>
      <c r="X695" s="64"/>
      <c r="Y695" s="26"/>
      <c r="Z695" s="26"/>
      <c r="AA695" s="26"/>
      <c r="AB695" s="57"/>
      <c r="AC695" s="57"/>
      <c r="AD695" s="26"/>
      <c r="AE695" s="26"/>
      <c r="AF695" s="26"/>
      <c r="AG695" s="26"/>
      <c r="AH695" s="26"/>
    </row>
    <row r="696">
      <c r="A696" s="63"/>
      <c r="B696" s="26"/>
      <c r="C696" s="26"/>
      <c r="D696" s="26"/>
      <c r="E696" s="57"/>
      <c r="F696" s="26"/>
      <c r="G696" s="26"/>
      <c r="H696" s="26"/>
      <c r="I696" s="26"/>
      <c r="J696" s="26"/>
      <c r="K696" s="26"/>
      <c r="L696" s="64"/>
      <c r="M696" s="64"/>
      <c r="N696" s="64"/>
      <c r="O696" s="64"/>
      <c r="P696" s="64"/>
      <c r="Q696" s="64"/>
      <c r="R696" s="64"/>
      <c r="S696" s="64"/>
      <c r="T696" s="64"/>
      <c r="U696" s="64"/>
      <c r="V696" s="64"/>
      <c r="W696" s="64"/>
      <c r="X696" s="64"/>
      <c r="Y696" s="26"/>
      <c r="Z696" s="26"/>
      <c r="AA696" s="26"/>
      <c r="AB696" s="57"/>
      <c r="AC696" s="57"/>
      <c r="AD696" s="26"/>
      <c r="AE696" s="26"/>
      <c r="AF696" s="26"/>
      <c r="AG696" s="26"/>
      <c r="AH696" s="26"/>
    </row>
    <row r="697">
      <c r="A697" s="63"/>
      <c r="B697" s="26"/>
      <c r="C697" s="26"/>
      <c r="D697" s="26"/>
      <c r="E697" s="57"/>
      <c r="F697" s="26"/>
      <c r="G697" s="26"/>
      <c r="H697" s="26"/>
      <c r="I697" s="26"/>
      <c r="J697" s="26"/>
      <c r="K697" s="26"/>
      <c r="L697" s="64"/>
      <c r="M697" s="64"/>
      <c r="N697" s="64"/>
      <c r="O697" s="64"/>
      <c r="P697" s="64"/>
      <c r="Q697" s="64"/>
      <c r="R697" s="64"/>
      <c r="S697" s="64"/>
      <c r="T697" s="64"/>
      <c r="U697" s="64"/>
      <c r="V697" s="64"/>
      <c r="W697" s="64"/>
      <c r="X697" s="64"/>
      <c r="Y697" s="26"/>
      <c r="Z697" s="26"/>
      <c r="AA697" s="26"/>
      <c r="AB697" s="57"/>
      <c r="AC697" s="57"/>
      <c r="AD697" s="26"/>
      <c r="AE697" s="26"/>
      <c r="AF697" s="26"/>
      <c r="AG697" s="26"/>
      <c r="AH697" s="26"/>
    </row>
    <row r="698">
      <c r="A698" s="63"/>
      <c r="B698" s="26"/>
      <c r="C698" s="26"/>
      <c r="D698" s="26"/>
      <c r="E698" s="57"/>
      <c r="F698" s="26"/>
      <c r="G698" s="26"/>
      <c r="H698" s="26"/>
      <c r="I698" s="26"/>
      <c r="J698" s="26"/>
      <c r="K698" s="26"/>
      <c r="L698" s="64"/>
      <c r="M698" s="64"/>
      <c r="N698" s="64"/>
      <c r="O698" s="64"/>
      <c r="P698" s="64"/>
      <c r="Q698" s="64"/>
      <c r="R698" s="64"/>
      <c r="S698" s="64"/>
      <c r="T698" s="64"/>
      <c r="U698" s="64"/>
      <c r="V698" s="64"/>
      <c r="W698" s="64"/>
      <c r="X698" s="64"/>
      <c r="Y698" s="26"/>
      <c r="Z698" s="26"/>
      <c r="AA698" s="26"/>
      <c r="AB698" s="57"/>
      <c r="AC698" s="57"/>
      <c r="AD698" s="26"/>
      <c r="AE698" s="26"/>
      <c r="AF698" s="26"/>
      <c r="AG698" s="26"/>
      <c r="AH698" s="26"/>
    </row>
    <row r="699">
      <c r="A699" s="63"/>
      <c r="B699" s="26"/>
      <c r="C699" s="26"/>
      <c r="D699" s="26"/>
      <c r="E699" s="57"/>
      <c r="F699" s="26"/>
      <c r="G699" s="26"/>
      <c r="H699" s="26"/>
      <c r="I699" s="26"/>
      <c r="J699" s="26"/>
      <c r="K699" s="26"/>
      <c r="L699" s="64"/>
      <c r="M699" s="64"/>
      <c r="N699" s="64"/>
      <c r="O699" s="64"/>
      <c r="P699" s="64"/>
      <c r="Q699" s="64"/>
      <c r="R699" s="64"/>
      <c r="S699" s="64"/>
      <c r="T699" s="64"/>
      <c r="U699" s="64"/>
      <c r="V699" s="64"/>
      <c r="W699" s="64"/>
      <c r="X699" s="64"/>
      <c r="Y699" s="26"/>
      <c r="Z699" s="26"/>
      <c r="AA699" s="26"/>
      <c r="AB699" s="57"/>
      <c r="AC699" s="57"/>
      <c r="AD699" s="26"/>
      <c r="AE699" s="26"/>
      <c r="AF699" s="26"/>
      <c r="AG699" s="26"/>
      <c r="AH699" s="26"/>
    </row>
    <row r="700">
      <c r="A700" s="63"/>
      <c r="B700" s="26"/>
      <c r="C700" s="26"/>
      <c r="D700" s="26"/>
      <c r="E700" s="57"/>
      <c r="F700" s="26"/>
      <c r="G700" s="26"/>
      <c r="H700" s="26"/>
      <c r="I700" s="26"/>
      <c r="J700" s="26"/>
      <c r="K700" s="26"/>
      <c r="L700" s="64"/>
      <c r="M700" s="64"/>
      <c r="N700" s="64"/>
      <c r="O700" s="64"/>
      <c r="P700" s="64"/>
      <c r="Q700" s="64"/>
      <c r="R700" s="64"/>
      <c r="S700" s="64"/>
      <c r="T700" s="64"/>
      <c r="U700" s="64"/>
      <c r="V700" s="64"/>
      <c r="W700" s="64"/>
      <c r="X700" s="64"/>
      <c r="Y700" s="26"/>
      <c r="Z700" s="26"/>
      <c r="AA700" s="26"/>
      <c r="AB700" s="57"/>
      <c r="AC700" s="57"/>
      <c r="AD700" s="26"/>
      <c r="AE700" s="26"/>
      <c r="AF700" s="26"/>
      <c r="AG700" s="26"/>
      <c r="AH700" s="26"/>
    </row>
    <row r="701">
      <c r="A701" s="63"/>
      <c r="B701" s="26"/>
      <c r="C701" s="26"/>
      <c r="D701" s="26"/>
      <c r="E701" s="57"/>
      <c r="F701" s="26"/>
      <c r="G701" s="26"/>
      <c r="H701" s="26"/>
      <c r="I701" s="26"/>
      <c r="J701" s="26"/>
      <c r="K701" s="26"/>
      <c r="L701" s="64"/>
      <c r="M701" s="64"/>
      <c r="N701" s="64"/>
      <c r="O701" s="64"/>
      <c r="P701" s="64"/>
      <c r="Q701" s="64"/>
      <c r="R701" s="64"/>
      <c r="S701" s="64"/>
      <c r="T701" s="64"/>
      <c r="U701" s="64"/>
      <c r="V701" s="64"/>
      <c r="W701" s="64"/>
      <c r="X701" s="64"/>
      <c r="Y701" s="26"/>
      <c r="Z701" s="26"/>
      <c r="AA701" s="26"/>
      <c r="AB701" s="57"/>
      <c r="AC701" s="57"/>
      <c r="AD701" s="26"/>
      <c r="AE701" s="26"/>
      <c r="AF701" s="26"/>
      <c r="AG701" s="26"/>
      <c r="AH701" s="26"/>
    </row>
    <row r="702">
      <c r="A702" s="63"/>
      <c r="B702" s="26"/>
      <c r="C702" s="26"/>
      <c r="D702" s="26"/>
      <c r="E702" s="57"/>
      <c r="F702" s="26"/>
      <c r="G702" s="26"/>
      <c r="H702" s="26"/>
      <c r="I702" s="26"/>
      <c r="J702" s="26"/>
      <c r="K702" s="26"/>
      <c r="L702" s="64"/>
      <c r="M702" s="64"/>
      <c r="N702" s="64"/>
      <c r="O702" s="64"/>
      <c r="P702" s="64"/>
      <c r="Q702" s="64"/>
      <c r="R702" s="64"/>
      <c r="S702" s="64"/>
      <c r="T702" s="64"/>
      <c r="U702" s="64"/>
      <c r="V702" s="64"/>
      <c r="W702" s="64"/>
      <c r="X702" s="64"/>
      <c r="Y702" s="26"/>
      <c r="Z702" s="26"/>
      <c r="AA702" s="26"/>
      <c r="AB702" s="57"/>
      <c r="AC702" s="57"/>
      <c r="AD702" s="26"/>
      <c r="AE702" s="26"/>
      <c r="AF702" s="26"/>
      <c r="AG702" s="26"/>
      <c r="AH702" s="26"/>
    </row>
    <row r="703">
      <c r="A703" s="63"/>
      <c r="B703" s="26"/>
      <c r="C703" s="26"/>
      <c r="D703" s="26"/>
      <c r="E703" s="57"/>
      <c r="F703" s="26"/>
      <c r="G703" s="26"/>
      <c r="H703" s="26"/>
      <c r="I703" s="26"/>
      <c r="J703" s="26"/>
      <c r="K703" s="26"/>
      <c r="L703" s="64"/>
      <c r="M703" s="64"/>
      <c r="N703" s="64"/>
      <c r="O703" s="64"/>
      <c r="P703" s="64"/>
      <c r="Q703" s="64"/>
      <c r="R703" s="64"/>
      <c r="S703" s="64"/>
      <c r="T703" s="64"/>
      <c r="U703" s="64"/>
      <c r="V703" s="64"/>
      <c r="W703" s="64"/>
      <c r="X703" s="64"/>
      <c r="Y703" s="26"/>
      <c r="Z703" s="26"/>
      <c r="AA703" s="26"/>
      <c r="AB703" s="57"/>
      <c r="AC703" s="57"/>
      <c r="AD703" s="26"/>
      <c r="AE703" s="26"/>
      <c r="AF703" s="26"/>
      <c r="AG703" s="26"/>
      <c r="AH703" s="26"/>
    </row>
    <row r="704">
      <c r="A704" s="63"/>
      <c r="B704" s="26"/>
      <c r="C704" s="26"/>
      <c r="D704" s="26"/>
      <c r="E704" s="57"/>
      <c r="F704" s="26"/>
      <c r="G704" s="26"/>
      <c r="H704" s="26"/>
      <c r="I704" s="26"/>
      <c r="J704" s="26"/>
      <c r="K704" s="26"/>
      <c r="L704" s="64"/>
      <c r="M704" s="64"/>
      <c r="N704" s="64"/>
      <c r="O704" s="64"/>
      <c r="P704" s="64"/>
      <c r="Q704" s="64"/>
      <c r="R704" s="64"/>
      <c r="S704" s="64"/>
      <c r="T704" s="64"/>
      <c r="U704" s="64"/>
      <c r="V704" s="64"/>
      <c r="W704" s="64"/>
      <c r="X704" s="64"/>
      <c r="Y704" s="26"/>
      <c r="Z704" s="26"/>
      <c r="AA704" s="26"/>
      <c r="AB704" s="57"/>
      <c r="AC704" s="57"/>
      <c r="AD704" s="26"/>
      <c r="AE704" s="26"/>
      <c r="AF704" s="26"/>
      <c r="AG704" s="26"/>
      <c r="AH704" s="26"/>
    </row>
    <row r="705">
      <c r="A705" s="63"/>
      <c r="B705" s="26"/>
      <c r="C705" s="26"/>
      <c r="D705" s="26"/>
      <c r="E705" s="57"/>
      <c r="F705" s="26"/>
      <c r="G705" s="26"/>
      <c r="H705" s="26"/>
      <c r="I705" s="26"/>
      <c r="J705" s="26"/>
      <c r="K705" s="26"/>
      <c r="L705" s="64"/>
      <c r="M705" s="64"/>
      <c r="N705" s="64"/>
      <c r="O705" s="64"/>
      <c r="P705" s="64"/>
      <c r="Q705" s="64"/>
      <c r="R705" s="64"/>
      <c r="S705" s="64"/>
      <c r="T705" s="64"/>
      <c r="U705" s="64"/>
      <c r="V705" s="64"/>
      <c r="W705" s="64"/>
      <c r="X705" s="64"/>
      <c r="Y705" s="26"/>
      <c r="Z705" s="26"/>
      <c r="AA705" s="26"/>
      <c r="AB705" s="57"/>
      <c r="AC705" s="57"/>
      <c r="AD705" s="26"/>
      <c r="AE705" s="26"/>
      <c r="AF705" s="26"/>
      <c r="AG705" s="26"/>
      <c r="AH705" s="26"/>
    </row>
    <row r="706">
      <c r="A706" s="63"/>
      <c r="B706" s="26"/>
      <c r="C706" s="26"/>
      <c r="D706" s="26"/>
      <c r="E706" s="57"/>
      <c r="F706" s="26"/>
      <c r="G706" s="26"/>
      <c r="H706" s="26"/>
      <c r="I706" s="26"/>
      <c r="J706" s="26"/>
      <c r="K706" s="26"/>
      <c r="L706" s="64"/>
      <c r="M706" s="64"/>
      <c r="N706" s="64"/>
      <c r="O706" s="64"/>
      <c r="P706" s="64"/>
      <c r="Q706" s="64"/>
      <c r="R706" s="64"/>
      <c r="S706" s="64"/>
      <c r="T706" s="64"/>
      <c r="U706" s="64"/>
      <c r="V706" s="64"/>
      <c r="W706" s="64"/>
      <c r="X706" s="64"/>
      <c r="Y706" s="26"/>
      <c r="Z706" s="26"/>
      <c r="AA706" s="26"/>
      <c r="AB706" s="57"/>
      <c r="AC706" s="57"/>
      <c r="AD706" s="26"/>
      <c r="AE706" s="26"/>
      <c r="AF706" s="26"/>
      <c r="AG706" s="26"/>
      <c r="AH706" s="26"/>
    </row>
    <row r="707">
      <c r="A707" s="63"/>
      <c r="B707" s="26"/>
      <c r="C707" s="26"/>
      <c r="D707" s="26"/>
      <c r="E707" s="57"/>
      <c r="F707" s="26"/>
      <c r="G707" s="26"/>
      <c r="H707" s="26"/>
      <c r="I707" s="26"/>
      <c r="J707" s="26"/>
      <c r="K707" s="26"/>
      <c r="L707" s="64"/>
      <c r="M707" s="64"/>
      <c r="N707" s="64"/>
      <c r="O707" s="64"/>
      <c r="P707" s="64"/>
      <c r="Q707" s="64"/>
      <c r="R707" s="64"/>
      <c r="S707" s="64"/>
      <c r="T707" s="64"/>
      <c r="U707" s="64"/>
      <c r="V707" s="64"/>
      <c r="W707" s="64"/>
      <c r="X707" s="64"/>
      <c r="Y707" s="26"/>
      <c r="Z707" s="26"/>
      <c r="AA707" s="26"/>
      <c r="AB707" s="57"/>
      <c r="AC707" s="57"/>
      <c r="AD707" s="26"/>
      <c r="AE707" s="26"/>
      <c r="AF707" s="26"/>
      <c r="AG707" s="26"/>
      <c r="AH707" s="26"/>
    </row>
    <row r="708">
      <c r="A708" s="63"/>
      <c r="B708" s="26"/>
      <c r="C708" s="26"/>
      <c r="D708" s="26"/>
      <c r="E708" s="57"/>
      <c r="F708" s="26"/>
      <c r="G708" s="26"/>
      <c r="H708" s="26"/>
      <c r="I708" s="26"/>
      <c r="J708" s="26"/>
      <c r="K708" s="26"/>
      <c r="L708" s="64"/>
      <c r="M708" s="64"/>
      <c r="N708" s="64"/>
      <c r="O708" s="64"/>
      <c r="P708" s="64"/>
      <c r="Q708" s="64"/>
      <c r="R708" s="64"/>
      <c r="S708" s="64"/>
      <c r="T708" s="64"/>
      <c r="U708" s="64"/>
      <c r="V708" s="64"/>
      <c r="W708" s="64"/>
      <c r="X708" s="64"/>
      <c r="Y708" s="26"/>
      <c r="Z708" s="26"/>
      <c r="AA708" s="26"/>
      <c r="AB708" s="57"/>
      <c r="AC708" s="57"/>
      <c r="AD708" s="26"/>
      <c r="AE708" s="26"/>
      <c r="AF708" s="26"/>
      <c r="AG708" s="26"/>
      <c r="AH708" s="26"/>
    </row>
    <row r="709">
      <c r="A709" s="63"/>
      <c r="B709" s="26"/>
      <c r="C709" s="26"/>
      <c r="D709" s="26"/>
      <c r="E709" s="57"/>
      <c r="F709" s="26"/>
      <c r="G709" s="26"/>
      <c r="H709" s="26"/>
      <c r="I709" s="26"/>
      <c r="J709" s="26"/>
      <c r="K709" s="26"/>
      <c r="L709" s="64"/>
      <c r="M709" s="64"/>
      <c r="N709" s="64"/>
      <c r="O709" s="64"/>
      <c r="P709" s="64"/>
      <c r="Q709" s="64"/>
      <c r="R709" s="64"/>
      <c r="S709" s="64"/>
      <c r="T709" s="64"/>
      <c r="U709" s="64"/>
      <c r="V709" s="64"/>
      <c r="W709" s="64"/>
      <c r="X709" s="64"/>
      <c r="Y709" s="26"/>
      <c r="Z709" s="26"/>
      <c r="AA709" s="26"/>
      <c r="AB709" s="57"/>
      <c r="AC709" s="57"/>
      <c r="AD709" s="26"/>
      <c r="AE709" s="26"/>
      <c r="AF709" s="26"/>
      <c r="AG709" s="26"/>
      <c r="AH709" s="26"/>
    </row>
    <row r="710">
      <c r="A710" s="63"/>
      <c r="B710" s="26"/>
      <c r="C710" s="26"/>
      <c r="D710" s="26"/>
      <c r="E710" s="57"/>
      <c r="F710" s="26"/>
      <c r="G710" s="26"/>
      <c r="H710" s="26"/>
      <c r="I710" s="26"/>
      <c r="J710" s="26"/>
      <c r="K710" s="26"/>
      <c r="L710" s="64"/>
      <c r="M710" s="64"/>
      <c r="N710" s="64"/>
      <c r="O710" s="64"/>
      <c r="P710" s="64"/>
      <c r="Q710" s="64"/>
      <c r="R710" s="64"/>
      <c r="S710" s="64"/>
      <c r="T710" s="64"/>
      <c r="U710" s="64"/>
      <c r="V710" s="64"/>
      <c r="W710" s="64"/>
      <c r="X710" s="64"/>
      <c r="Y710" s="26"/>
      <c r="Z710" s="26"/>
      <c r="AA710" s="26"/>
      <c r="AB710" s="57"/>
      <c r="AC710" s="57"/>
      <c r="AD710" s="26"/>
      <c r="AE710" s="26"/>
      <c r="AF710" s="26"/>
      <c r="AG710" s="26"/>
      <c r="AH710" s="26"/>
    </row>
    <row r="711">
      <c r="A711" s="63"/>
      <c r="B711" s="26"/>
      <c r="C711" s="26"/>
      <c r="D711" s="26"/>
      <c r="E711" s="57"/>
      <c r="F711" s="26"/>
      <c r="G711" s="26"/>
      <c r="H711" s="26"/>
      <c r="I711" s="26"/>
      <c r="J711" s="26"/>
      <c r="K711" s="26"/>
      <c r="L711" s="64"/>
      <c r="M711" s="64"/>
      <c r="N711" s="64"/>
      <c r="O711" s="64"/>
      <c r="P711" s="64"/>
      <c r="Q711" s="64"/>
      <c r="R711" s="64"/>
      <c r="S711" s="64"/>
      <c r="T711" s="64"/>
      <c r="U711" s="64"/>
      <c r="V711" s="64"/>
      <c r="W711" s="64"/>
      <c r="X711" s="64"/>
      <c r="Y711" s="26"/>
      <c r="Z711" s="26"/>
      <c r="AA711" s="26"/>
      <c r="AB711" s="57"/>
      <c r="AC711" s="57"/>
      <c r="AD711" s="26"/>
      <c r="AE711" s="26"/>
      <c r="AF711" s="26"/>
      <c r="AG711" s="26"/>
      <c r="AH711" s="26"/>
    </row>
    <row r="712">
      <c r="A712" s="63"/>
      <c r="B712" s="26"/>
      <c r="C712" s="26"/>
      <c r="D712" s="26"/>
      <c r="E712" s="57"/>
      <c r="F712" s="26"/>
      <c r="G712" s="26"/>
      <c r="H712" s="26"/>
      <c r="I712" s="26"/>
      <c r="J712" s="26"/>
      <c r="K712" s="26"/>
      <c r="L712" s="64"/>
      <c r="M712" s="64"/>
      <c r="N712" s="64"/>
      <c r="O712" s="64"/>
      <c r="P712" s="64"/>
      <c r="Q712" s="64"/>
      <c r="R712" s="64"/>
      <c r="S712" s="64"/>
      <c r="T712" s="64"/>
      <c r="U712" s="64"/>
      <c r="V712" s="64"/>
      <c r="W712" s="64"/>
      <c r="X712" s="64"/>
      <c r="Y712" s="26"/>
      <c r="Z712" s="26"/>
      <c r="AA712" s="26"/>
      <c r="AB712" s="57"/>
      <c r="AC712" s="57"/>
      <c r="AD712" s="26"/>
      <c r="AE712" s="26"/>
      <c r="AF712" s="26"/>
      <c r="AG712" s="26"/>
      <c r="AH712" s="26"/>
    </row>
    <row r="713">
      <c r="A713" s="63"/>
      <c r="B713" s="26"/>
      <c r="C713" s="26"/>
      <c r="D713" s="26"/>
      <c r="E713" s="57"/>
      <c r="F713" s="26"/>
      <c r="G713" s="26"/>
      <c r="H713" s="26"/>
      <c r="I713" s="26"/>
      <c r="J713" s="26"/>
      <c r="K713" s="26"/>
      <c r="L713" s="64"/>
      <c r="M713" s="64"/>
      <c r="N713" s="64"/>
      <c r="O713" s="64"/>
      <c r="P713" s="64"/>
      <c r="Q713" s="64"/>
      <c r="R713" s="64"/>
      <c r="S713" s="64"/>
      <c r="T713" s="64"/>
      <c r="U713" s="64"/>
      <c r="V713" s="64"/>
      <c r="W713" s="64"/>
      <c r="X713" s="64"/>
      <c r="Y713" s="26"/>
      <c r="Z713" s="26"/>
      <c r="AA713" s="26"/>
      <c r="AB713" s="57"/>
      <c r="AC713" s="57"/>
      <c r="AD713" s="26"/>
      <c r="AE713" s="26"/>
      <c r="AF713" s="26"/>
      <c r="AG713" s="26"/>
      <c r="AH713" s="26"/>
    </row>
    <row r="714">
      <c r="A714" s="63"/>
      <c r="B714" s="26"/>
      <c r="C714" s="26"/>
      <c r="D714" s="26"/>
      <c r="E714" s="57"/>
      <c r="F714" s="26"/>
      <c r="G714" s="26"/>
      <c r="H714" s="26"/>
      <c r="I714" s="26"/>
      <c r="J714" s="26"/>
      <c r="K714" s="26"/>
      <c r="L714" s="64"/>
      <c r="M714" s="64"/>
      <c r="N714" s="64"/>
      <c r="O714" s="64"/>
      <c r="P714" s="64"/>
      <c r="Q714" s="64"/>
      <c r="R714" s="64"/>
      <c r="S714" s="64"/>
      <c r="T714" s="64"/>
      <c r="U714" s="64"/>
      <c r="V714" s="64"/>
      <c r="W714" s="64"/>
      <c r="X714" s="64"/>
      <c r="Y714" s="26"/>
      <c r="Z714" s="26"/>
      <c r="AA714" s="26"/>
      <c r="AB714" s="57"/>
      <c r="AC714" s="57"/>
      <c r="AD714" s="26"/>
      <c r="AE714" s="26"/>
      <c r="AF714" s="26"/>
      <c r="AG714" s="26"/>
      <c r="AH714" s="26"/>
    </row>
    <row r="715">
      <c r="A715" s="63"/>
      <c r="B715" s="26"/>
      <c r="C715" s="26"/>
      <c r="D715" s="26"/>
      <c r="E715" s="57"/>
      <c r="F715" s="26"/>
      <c r="G715" s="26"/>
      <c r="H715" s="26"/>
      <c r="I715" s="26"/>
      <c r="J715" s="26"/>
      <c r="K715" s="26"/>
      <c r="L715" s="64"/>
      <c r="M715" s="64"/>
      <c r="N715" s="64"/>
      <c r="O715" s="64"/>
      <c r="P715" s="64"/>
      <c r="Q715" s="64"/>
      <c r="R715" s="64"/>
      <c r="S715" s="64"/>
      <c r="T715" s="64"/>
      <c r="U715" s="64"/>
      <c r="V715" s="64"/>
      <c r="W715" s="64"/>
      <c r="X715" s="64"/>
      <c r="Y715" s="26"/>
      <c r="Z715" s="26"/>
      <c r="AA715" s="26"/>
      <c r="AB715" s="57"/>
      <c r="AC715" s="57"/>
      <c r="AD715" s="26"/>
      <c r="AE715" s="26"/>
      <c r="AF715" s="26"/>
      <c r="AG715" s="26"/>
      <c r="AH715" s="26"/>
    </row>
    <row r="716">
      <c r="A716" s="63"/>
      <c r="B716" s="26"/>
      <c r="C716" s="26"/>
      <c r="D716" s="26"/>
      <c r="E716" s="57"/>
      <c r="F716" s="26"/>
      <c r="G716" s="26"/>
      <c r="H716" s="26"/>
      <c r="I716" s="26"/>
      <c r="J716" s="26"/>
      <c r="K716" s="26"/>
      <c r="L716" s="64"/>
      <c r="M716" s="64"/>
      <c r="N716" s="64"/>
      <c r="O716" s="64"/>
      <c r="P716" s="64"/>
      <c r="Q716" s="64"/>
      <c r="R716" s="64"/>
      <c r="S716" s="64"/>
      <c r="T716" s="64"/>
      <c r="U716" s="64"/>
      <c r="V716" s="64"/>
      <c r="W716" s="64"/>
      <c r="X716" s="64"/>
      <c r="Y716" s="26"/>
      <c r="Z716" s="26"/>
      <c r="AA716" s="26"/>
      <c r="AB716" s="57"/>
      <c r="AC716" s="57"/>
      <c r="AD716" s="26"/>
      <c r="AE716" s="26"/>
      <c r="AF716" s="26"/>
      <c r="AG716" s="26"/>
      <c r="AH716" s="26"/>
    </row>
    <row r="717">
      <c r="A717" s="63"/>
      <c r="B717" s="26"/>
      <c r="C717" s="26"/>
      <c r="D717" s="26"/>
      <c r="E717" s="57"/>
      <c r="F717" s="26"/>
      <c r="G717" s="26"/>
      <c r="H717" s="26"/>
      <c r="I717" s="26"/>
      <c r="J717" s="26"/>
      <c r="K717" s="26"/>
      <c r="L717" s="64"/>
      <c r="M717" s="64"/>
      <c r="N717" s="64"/>
      <c r="O717" s="64"/>
      <c r="P717" s="64"/>
      <c r="Q717" s="64"/>
      <c r="R717" s="64"/>
      <c r="S717" s="64"/>
      <c r="T717" s="64"/>
      <c r="U717" s="64"/>
      <c r="V717" s="64"/>
      <c r="W717" s="64"/>
      <c r="X717" s="64"/>
      <c r="Y717" s="26"/>
      <c r="Z717" s="26"/>
      <c r="AA717" s="26"/>
      <c r="AB717" s="57"/>
      <c r="AC717" s="57"/>
      <c r="AD717" s="26"/>
      <c r="AE717" s="26"/>
      <c r="AF717" s="26"/>
      <c r="AG717" s="26"/>
      <c r="AH717" s="26"/>
    </row>
    <row r="718">
      <c r="A718" s="63"/>
      <c r="B718" s="26"/>
      <c r="C718" s="26"/>
      <c r="D718" s="26"/>
      <c r="E718" s="57"/>
      <c r="F718" s="26"/>
      <c r="G718" s="26"/>
      <c r="H718" s="26"/>
      <c r="I718" s="26"/>
      <c r="J718" s="26"/>
      <c r="K718" s="26"/>
      <c r="L718" s="64"/>
      <c r="M718" s="64"/>
      <c r="N718" s="64"/>
      <c r="O718" s="64"/>
      <c r="P718" s="64"/>
      <c r="Q718" s="64"/>
      <c r="R718" s="64"/>
      <c r="S718" s="64"/>
      <c r="T718" s="64"/>
      <c r="U718" s="64"/>
      <c r="V718" s="64"/>
      <c r="W718" s="64"/>
      <c r="X718" s="64"/>
      <c r="Y718" s="26"/>
      <c r="Z718" s="26"/>
      <c r="AA718" s="26"/>
      <c r="AB718" s="57"/>
      <c r="AC718" s="57"/>
      <c r="AD718" s="26"/>
      <c r="AE718" s="26"/>
      <c r="AF718" s="26"/>
      <c r="AG718" s="26"/>
      <c r="AH718" s="26"/>
    </row>
    <row r="719">
      <c r="A719" s="63"/>
      <c r="B719" s="26"/>
      <c r="C719" s="26"/>
      <c r="D719" s="26"/>
      <c r="E719" s="57"/>
      <c r="F719" s="26"/>
      <c r="G719" s="26"/>
      <c r="H719" s="26"/>
      <c r="I719" s="26"/>
      <c r="J719" s="26"/>
      <c r="K719" s="26"/>
      <c r="L719" s="64"/>
      <c r="M719" s="64"/>
      <c r="N719" s="64"/>
      <c r="O719" s="64"/>
      <c r="P719" s="64"/>
      <c r="Q719" s="64"/>
      <c r="R719" s="64"/>
      <c r="S719" s="64"/>
      <c r="T719" s="64"/>
      <c r="U719" s="64"/>
      <c r="V719" s="64"/>
      <c r="W719" s="64"/>
      <c r="X719" s="64"/>
      <c r="Y719" s="26"/>
      <c r="Z719" s="26"/>
      <c r="AA719" s="26"/>
      <c r="AB719" s="57"/>
      <c r="AC719" s="57"/>
      <c r="AD719" s="26"/>
      <c r="AE719" s="26"/>
      <c r="AF719" s="26"/>
      <c r="AG719" s="26"/>
      <c r="AH719" s="26"/>
    </row>
    <row r="720">
      <c r="A720" s="63"/>
      <c r="B720" s="26"/>
      <c r="C720" s="26"/>
      <c r="D720" s="26"/>
      <c r="E720" s="57"/>
      <c r="F720" s="26"/>
      <c r="G720" s="26"/>
      <c r="H720" s="26"/>
      <c r="I720" s="26"/>
      <c r="J720" s="26"/>
      <c r="K720" s="26"/>
      <c r="L720" s="64"/>
      <c r="M720" s="64"/>
      <c r="N720" s="64"/>
      <c r="O720" s="64"/>
      <c r="P720" s="64"/>
      <c r="Q720" s="64"/>
      <c r="R720" s="64"/>
      <c r="S720" s="64"/>
      <c r="T720" s="64"/>
      <c r="U720" s="64"/>
      <c r="V720" s="64"/>
      <c r="W720" s="64"/>
      <c r="X720" s="64"/>
      <c r="Y720" s="26"/>
      <c r="Z720" s="26"/>
      <c r="AA720" s="26"/>
      <c r="AB720" s="57"/>
      <c r="AC720" s="57"/>
      <c r="AD720" s="26"/>
      <c r="AE720" s="26"/>
      <c r="AF720" s="26"/>
      <c r="AG720" s="26"/>
      <c r="AH720" s="26"/>
    </row>
    <row r="721">
      <c r="A721" s="63"/>
      <c r="B721" s="26"/>
      <c r="C721" s="26"/>
      <c r="D721" s="26"/>
      <c r="E721" s="57"/>
      <c r="F721" s="26"/>
      <c r="G721" s="26"/>
      <c r="H721" s="26"/>
      <c r="I721" s="26"/>
      <c r="J721" s="26"/>
      <c r="K721" s="26"/>
      <c r="L721" s="64"/>
      <c r="M721" s="64"/>
      <c r="N721" s="64"/>
      <c r="O721" s="64"/>
      <c r="P721" s="64"/>
      <c r="Q721" s="64"/>
      <c r="R721" s="64"/>
      <c r="S721" s="64"/>
      <c r="T721" s="64"/>
      <c r="U721" s="64"/>
      <c r="V721" s="64"/>
      <c r="W721" s="64"/>
      <c r="X721" s="64"/>
      <c r="Y721" s="26"/>
      <c r="Z721" s="26"/>
      <c r="AA721" s="26"/>
      <c r="AB721" s="57"/>
      <c r="AC721" s="57"/>
      <c r="AD721" s="26"/>
      <c r="AE721" s="26"/>
      <c r="AF721" s="26"/>
      <c r="AG721" s="26"/>
      <c r="AH721" s="26"/>
    </row>
    <row r="722">
      <c r="A722" s="63"/>
      <c r="B722" s="26"/>
      <c r="C722" s="26"/>
      <c r="D722" s="26"/>
      <c r="E722" s="57"/>
      <c r="F722" s="26"/>
      <c r="G722" s="26"/>
      <c r="H722" s="26"/>
      <c r="I722" s="26"/>
      <c r="J722" s="26"/>
      <c r="K722" s="26"/>
      <c r="L722" s="64"/>
      <c r="M722" s="64"/>
      <c r="N722" s="64"/>
      <c r="O722" s="64"/>
      <c r="P722" s="64"/>
      <c r="Q722" s="64"/>
      <c r="R722" s="64"/>
      <c r="S722" s="64"/>
      <c r="T722" s="64"/>
      <c r="U722" s="64"/>
      <c r="V722" s="64"/>
      <c r="W722" s="64"/>
      <c r="X722" s="64"/>
      <c r="Y722" s="26"/>
      <c r="Z722" s="26"/>
      <c r="AA722" s="26"/>
      <c r="AB722" s="57"/>
      <c r="AC722" s="57"/>
      <c r="AD722" s="26"/>
      <c r="AE722" s="26"/>
      <c r="AF722" s="26"/>
      <c r="AG722" s="26"/>
      <c r="AH722" s="26"/>
    </row>
    <row r="723">
      <c r="A723" s="63"/>
      <c r="B723" s="26"/>
      <c r="C723" s="26"/>
      <c r="D723" s="26"/>
      <c r="E723" s="57"/>
      <c r="F723" s="26"/>
      <c r="G723" s="26"/>
      <c r="H723" s="26"/>
      <c r="I723" s="26"/>
      <c r="J723" s="26"/>
      <c r="K723" s="26"/>
      <c r="L723" s="64"/>
      <c r="M723" s="64"/>
      <c r="N723" s="64"/>
      <c r="O723" s="64"/>
      <c r="P723" s="64"/>
      <c r="Q723" s="64"/>
      <c r="R723" s="64"/>
      <c r="S723" s="64"/>
      <c r="T723" s="64"/>
      <c r="U723" s="64"/>
      <c r="V723" s="64"/>
      <c r="W723" s="64"/>
      <c r="X723" s="64"/>
      <c r="Y723" s="26"/>
      <c r="Z723" s="26"/>
      <c r="AA723" s="26"/>
      <c r="AB723" s="57"/>
      <c r="AC723" s="57"/>
      <c r="AD723" s="26"/>
      <c r="AE723" s="26"/>
      <c r="AF723" s="26"/>
      <c r="AG723" s="26"/>
      <c r="AH723" s="26"/>
    </row>
    <row r="724">
      <c r="A724" s="63"/>
      <c r="B724" s="26"/>
      <c r="C724" s="26"/>
      <c r="D724" s="26"/>
      <c r="E724" s="57"/>
      <c r="F724" s="26"/>
      <c r="G724" s="26"/>
      <c r="H724" s="26"/>
      <c r="I724" s="26"/>
      <c r="J724" s="26"/>
      <c r="K724" s="26"/>
      <c r="L724" s="64"/>
      <c r="M724" s="64"/>
      <c r="N724" s="64"/>
      <c r="O724" s="64"/>
      <c r="P724" s="64"/>
      <c r="Q724" s="64"/>
      <c r="R724" s="64"/>
      <c r="S724" s="64"/>
      <c r="T724" s="64"/>
      <c r="U724" s="64"/>
      <c r="V724" s="64"/>
      <c r="W724" s="64"/>
      <c r="X724" s="64"/>
      <c r="Y724" s="26"/>
      <c r="Z724" s="26"/>
      <c r="AA724" s="26"/>
      <c r="AB724" s="57"/>
      <c r="AC724" s="57"/>
      <c r="AD724" s="26"/>
      <c r="AE724" s="26"/>
      <c r="AF724" s="26"/>
      <c r="AG724" s="26"/>
      <c r="AH724" s="26"/>
    </row>
    <row r="725">
      <c r="A725" s="63"/>
      <c r="B725" s="26"/>
      <c r="C725" s="26"/>
      <c r="D725" s="26"/>
      <c r="E725" s="57"/>
      <c r="F725" s="26"/>
      <c r="G725" s="26"/>
      <c r="H725" s="26"/>
      <c r="I725" s="26"/>
      <c r="J725" s="26"/>
      <c r="K725" s="26"/>
      <c r="L725" s="64"/>
      <c r="M725" s="64"/>
      <c r="N725" s="64"/>
      <c r="O725" s="64"/>
      <c r="P725" s="64"/>
      <c r="Q725" s="64"/>
      <c r="R725" s="64"/>
      <c r="S725" s="64"/>
      <c r="T725" s="64"/>
      <c r="U725" s="64"/>
      <c r="V725" s="64"/>
      <c r="W725" s="64"/>
      <c r="X725" s="64"/>
      <c r="Y725" s="26"/>
      <c r="Z725" s="26"/>
      <c r="AA725" s="26"/>
      <c r="AB725" s="57"/>
      <c r="AC725" s="57"/>
      <c r="AD725" s="26"/>
      <c r="AE725" s="26"/>
      <c r="AF725" s="26"/>
      <c r="AG725" s="26"/>
      <c r="AH725" s="26"/>
    </row>
    <row r="726">
      <c r="A726" s="63"/>
      <c r="B726" s="26"/>
      <c r="C726" s="26"/>
      <c r="D726" s="26"/>
      <c r="E726" s="57"/>
      <c r="F726" s="26"/>
      <c r="G726" s="26"/>
      <c r="H726" s="26"/>
      <c r="I726" s="26"/>
      <c r="J726" s="26"/>
      <c r="K726" s="26"/>
      <c r="L726" s="64"/>
      <c r="M726" s="64"/>
      <c r="N726" s="64"/>
      <c r="O726" s="64"/>
      <c r="P726" s="64"/>
      <c r="Q726" s="64"/>
      <c r="R726" s="64"/>
      <c r="S726" s="64"/>
      <c r="T726" s="64"/>
      <c r="U726" s="64"/>
      <c r="V726" s="64"/>
      <c r="W726" s="64"/>
      <c r="X726" s="64"/>
      <c r="Y726" s="26"/>
      <c r="Z726" s="26"/>
      <c r="AA726" s="26"/>
      <c r="AB726" s="57"/>
      <c r="AC726" s="57"/>
      <c r="AD726" s="26"/>
      <c r="AE726" s="26"/>
      <c r="AF726" s="26"/>
      <c r="AG726" s="26"/>
      <c r="AH726" s="26"/>
    </row>
    <row r="727">
      <c r="A727" s="63"/>
      <c r="B727" s="26"/>
      <c r="C727" s="26"/>
      <c r="D727" s="26"/>
      <c r="E727" s="57"/>
      <c r="F727" s="26"/>
      <c r="G727" s="26"/>
      <c r="H727" s="26"/>
      <c r="I727" s="26"/>
      <c r="J727" s="26"/>
      <c r="K727" s="26"/>
      <c r="L727" s="64"/>
      <c r="M727" s="64"/>
      <c r="N727" s="64"/>
      <c r="O727" s="64"/>
      <c r="P727" s="64"/>
      <c r="Q727" s="64"/>
      <c r="R727" s="64"/>
      <c r="S727" s="64"/>
      <c r="T727" s="64"/>
      <c r="U727" s="64"/>
      <c r="V727" s="64"/>
      <c r="W727" s="64"/>
      <c r="X727" s="64"/>
      <c r="Y727" s="26"/>
      <c r="Z727" s="26"/>
      <c r="AA727" s="26"/>
      <c r="AB727" s="57"/>
      <c r="AC727" s="57"/>
      <c r="AD727" s="26"/>
      <c r="AE727" s="26"/>
      <c r="AF727" s="26"/>
      <c r="AG727" s="26"/>
      <c r="AH727" s="26"/>
    </row>
    <row r="728">
      <c r="A728" s="63"/>
      <c r="B728" s="26"/>
      <c r="C728" s="26"/>
      <c r="D728" s="26"/>
      <c r="E728" s="57"/>
      <c r="F728" s="26"/>
      <c r="G728" s="26"/>
      <c r="H728" s="26"/>
      <c r="I728" s="26"/>
      <c r="J728" s="26"/>
      <c r="K728" s="26"/>
      <c r="L728" s="64"/>
      <c r="M728" s="64"/>
      <c r="N728" s="64"/>
      <c r="O728" s="64"/>
      <c r="P728" s="64"/>
      <c r="Q728" s="64"/>
      <c r="R728" s="64"/>
      <c r="S728" s="64"/>
      <c r="T728" s="64"/>
      <c r="U728" s="64"/>
      <c r="V728" s="64"/>
      <c r="W728" s="64"/>
      <c r="X728" s="64"/>
      <c r="Y728" s="26"/>
      <c r="Z728" s="26"/>
      <c r="AA728" s="26"/>
      <c r="AB728" s="57"/>
      <c r="AC728" s="57"/>
      <c r="AD728" s="26"/>
      <c r="AE728" s="26"/>
      <c r="AF728" s="26"/>
      <c r="AG728" s="26"/>
      <c r="AH728" s="26"/>
    </row>
    <row r="729">
      <c r="A729" s="63"/>
      <c r="B729" s="26"/>
      <c r="C729" s="26"/>
      <c r="D729" s="26"/>
      <c r="E729" s="57"/>
      <c r="F729" s="26"/>
      <c r="G729" s="26"/>
      <c r="H729" s="26"/>
      <c r="I729" s="26"/>
      <c r="J729" s="26"/>
      <c r="K729" s="26"/>
      <c r="L729" s="64"/>
      <c r="M729" s="64"/>
      <c r="N729" s="64"/>
      <c r="O729" s="64"/>
      <c r="P729" s="64"/>
      <c r="Q729" s="64"/>
      <c r="R729" s="64"/>
      <c r="S729" s="64"/>
      <c r="T729" s="64"/>
      <c r="U729" s="64"/>
      <c r="V729" s="64"/>
      <c r="W729" s="64"/>
      <c r="X729" s="64"/>
      <c r="Y729" s="26"/>
      <c r="Z729" s="26"/>
      <c r="AA729" s="26"/>
      <c r="AB729" s="57"/>
      <c r="AC729" s="57"/>
      <c r="AD729" s="26"/>
      <c r="AE729" s="26"/>
      <c r="AF729" s="26"/>
      <c r="AG729" s="26"/>
      <c r="AH729" s="26"/>
    </row>
    <row r="730">
      <c r="A730" s="63"/>
      <c r="B730" s="26"/>
      <c r="C730" s="26"/>
      <c r="D730" s="26"/>
      <c r="E730" s="57"/>
      <c r="F730" s="26"/>
      <c r="G730" s="26"/>
      <c r="H730" s="26"/>
      <c r="I730" s="26"/>
      <c r="J730" s="26"/>
      <c r="K730" s="26"/>
      <c r="L730" s="64"/>
      <c r="M730" s="64"/>
      <c r="N730" s="64"/>
      <c r="O730" s="64"/>
      <c r="P730" s="64"/>
      <c r="Q730" s="64"/>
      <c r="R730" s="64"/>
      <c r="S730" s="64"/>
      <c r="T730" s="64"/>
      <c r="U730" s="64"/>
      <c r="V730" s="64"/>
      <c r="W730" s="64"/>
      <c r="X730" s="64"/>
      <c r="Y730" s="26"/>
      <c r="Z730" s="26"/>
      <c r="AA730" s="26"/>
      <c r="AB730" s="57"/>
      <c r="AC730" s="57"/>
      <c r="AD730" s="26"/>
      <c r="AE730" s="26"/>
      <c r="AF730" s="26"/>
      <c r="AG730" s="26"/>
      <c r="AH730" s="26"/>
    </row>
    <row r="731">
      <c r="A731" s="63"/>
      <c r="B731" s="26"/>
      <c r="C731" s="26"/>
      <c r="D731" s="26"/>
      <c r="E731" s="57"/>
      <c r="F731" s="26"/>
      <c r="G731" s="26"/>
      <c r="H731" s="26"/>
      <c r="I731" s="26"/>
      <c r="J731" s="26"/>
      <c r="K731" s="26"/>
      <c r="L731" s="64"/>
      <c r="M731" s="64"/>
      <c r="N731" s="64"/>
      <c r="O731" s="64"/>
      <c r="P731" s="64"/>
      <c r="Q731" s="64"/>
      <c r="R731" s="64"/>
      <c r="S731" s="64"/>
      <c r="T731" s="64"/>
      <c r="U731" s="64"/>
      <c r="V731" s="64"/>
      <c r="W731" s="64"/>
      <c r="X731" s="64"/>
      <c r="Y731" s="26"/>
      <c r="Z731" s="26"/>
      <c r="AA731" s="26"/>
      <c r="AB731" s="57"/>
      <c r="AC731" s="57"/>
      <c r="AD731" s="26"/>
      <c r="AE731" s="26"/>
      <c r="AF731" s="26"/>
      <c r="AG731" s="26"/>
      <c r="AH731" s="26"/>
    </row>
    <row r="732">
      <c r="A732" s="63"/>
      <c r="B732" s="26"/>
      <c r="C732" s="26"/>
      <c r="D732" s="26"/>
      <c r="E732" s="57"/>
      <c r="F732" s="26"/>
      <c r="G732" s="26"/>
      <c r="H732" s="26"/>
      <c r="I732" s="26"/>
      <c r="J732" s="26"/>
      <c r="K732" s="26"/>
      <c r="L732" s="64"/>
      <c r="M732" s="64"/>
      <c r="N732" s="64"/>
      <c r="O732" s="64"/>
      <c r="P732" s="64"/>
      <c r="Q732" s="64"/>
      <c r="R732" s="64"/>
      <c r="S732" s="64"/>
      <c r="T732" s="64"/>
      <c r="U732" s="64"/>
      <c r="V732" s="64"/>
      <c r="W732" s="64"/>
      <c r="X732" s="64"/>
      <c r="Y732" s="26"/>
      <c r="Z732" s="26"/>
      <c r="AA732" s="26"/>
      <c r="AB732" s="57"/>
      <c r="AC732" s="57"/>
      <c r="AD732" s="26"/>
      <c r="AE732" s="26"/>
      <c r="AF732" s="26"/>
      <c r="AG732" s="26"/>
      <c r="AH732" s="26"/>
    </row>
    <row r="733">
      <c r="A733" s="63"/>
      <c r="B733" s="26"/>
      <c r="C733" s="26"/>
      <c r="D733" s="26"/>
      <c r="E733" s="57"/>
      <c r="F733" s="26"/>
      <c r="G733" s="26"/>
      <c r="H733" s="26"/>
      <c r="I733" s="26"/>
      <c r="J733" s="26"/>
      <c r="K733" s="26"/>
      <c r="L733" s="64"/>
      <c r="M733" s="64"/>
      <c r="N733" s="64"/>
      <c r="O733" s="64"/>
      <c r="P733" s="64"/>
      <c r="Q733" s="64"/>
      <c r="R733" s="64"/>
      <c r="S733" s="64"/>
      <c r="T733" s="64"/>
      <c r="U733" s="64"/>
      <c r="V733" s="64"/>
      <c r="W733" s="64"/>
      <c r="X733" s="64"/>
      <c r="Y733" s="26"/>
      <c r="Z733" s="26"/>
      <c r="AA733" s="26"/>
      <c r="AB733" s="57"/>
      <c r="AC733" s="57"/>
      <c r="AD733" s="26"/>
      <c r="AE733" s="26"/>
      <c r="AF733" s="26"/>
      <c r="AG733" s="26"/>
      <c r="AH733" s="26"/>
    </row>
    <row r="734">
      <c r="A734" s="63"/>
      <c r="B734" s="26"/>
      <c r="C734" s="26"/>
      <c r="D734" s="26"/>
      <c r="E734" s="57"/>
      <c r="F734" s="26"/>
      <c r="G734" s="26"/>
      <c r="H734" s="26"/>
      <c r="I734" s="26"/>
      <c r="J734" s="26"/>
      <c r="K734" s="26"/>
      <c r="L734" s="64"/>
      <c r="M734" s="64"/>
      <c r="N734" s="64"/>
      <c r="O734" s="64"/>
      <c r="P734" s="64"/>
      <c r="Q734" s="64"/>
      <c r="R734" s="64"/>
      <c r="S734" s="64"/>
      <c r="T734" s="64"/>
      <c r="U734" s="64"/>
      <c r="V734" s="64"/>
      <c r="W734" s="64"/>
      <c r="X734" s="64"/>
      <c r="Y734" s="26"/>
      <c r="Z734" s="26"/>
      <c r="AA734" s="26"/>
      <c r="AB734" s="57"/>
      <c r="AC734" s="57"/>
      <c r="AD734" s="26"/>
      <c r="AE734" s="26"/>
      <c r="AF734" s="26"/>
      <c r="AG734" s="26"/>
      <c r="AH734" s="26"/>
    </row>
    <row r="735">
      <c r="A735" s="63"/>
      <c r="B735" s="26"/>
      <c r="C735" s="26"/>
      <c r="D735" s="26"/>
      <c r="E735" s="57"/>
      <c r="F735" s="26"/>
      <c r="G735" s="26"/>
      <c r="H735" s="26"/>
      <c r="I735" s="26"/>
      <c r="J735" s="26"/>
      <c r="K735" s="26"/>
      <c r="L735" s="64"/>
      <c r="M735" s="64"/>
      <c r="N735" s="64"/>
      <c r="O735" s="64"/>
      <c r="P735" s="64"/>
      <c r="Q735" s="64"/>
      <c r="R735" s="64"/>
      <c r="S735" s="64"/>
      <c r="T735" s="64"/>
      <c r="U735" s="64"/>
      <c r="V735" s="64"/>
      <c r="W735" s="64"/>
      <c r="X735" s="64"/>
      <c r="Y735" s="26"/>
      <c r="Z735" s="26"/>
      <c r="AA735" s="26"/>
      <c r="AB735" s="57"/>
      <c r="AC735" s="57"/>
      <c r="AD735" s="26"/>
      <c r="AE735" s="26"/>
      <c r="AF735" s="26"/>
      <c r="AG735" s="26"/>
      <c r="AH735" s="26"/>
    </row>
    <row r="736">
      <c r="A736" s="63"/>
      <c r="B736" s="26"/>
      <c r="C736" s="26"/>
      <c r="D736" s="26"/>
      <c r="E736" s="57"/>
      <c r="F736" s="26"/>
      <c r="G736" s="26"/>
      <c r="H736" s="26"/>
      <c r="I736" s="26"/>
      <c r="J736" s="26"/>
      <c r="K736" s="26"/>
      <c r="L736" s="64"/>
      <c r="M736" s="64"/>
      <c r="N736" s="64"/>
      <c r="O736" s="64"/>
      <c r="P736" s="64"/>
      <c r="Q736" s="64"/>
      <c r="R736" s="64"/>
      <c r="S736" s="64"/>
      <c r="T736" s="64"/>
      <c r="U736" s="64"/>
      <c r="V736" s="64"/>
      <c r="W736" s="64"/>
      <c r="X736" s="64"/>
      <c r="Y736" s="26"/>
      <c r="Z736" s="26"/>
      <c r="AA736" s="26"/>
      <c r="AB736" s="57"/>
      <c r="AC736" s="57"/>
      <c r="AD736" s="26"/>
      <c r="AE736" s="26"/>
      <c r="AF736" s="26"/>
      <c r="AG736" s="26"/>
      <c r="AH736" s="26"/>
    </row>
    <row r="737">
      <c r="A737" s="63"/>
      <c r="B737" s="26"/>
      <c r="C737" s="26"/>
      <c r="D737" s="26"/>
      <c r="E737" s="57"/>
      <c r="F737" s="26"/>
      <c r="G737" s="26"/>
      <c r="H737" s="26"/>
      <c r="I737" s="26"/>
      <c r="J737" s="26"/>
      <c r="K737" s="26"/>
      <c r="L737" s="64"/>
      <c r="M737" s="64"/>
      <c r="N737" s="64"/>
      <c r="O737" s="64"/>
      <c r="P737" s="64"/>
      <c r="Q737" s="64"/>
      <c r="R737" s="64"/>
      <c r="S737" s="64"/>
      <c r="T737" s="64"/>
      <c r="U737" s="64"/>
      <c r="V737" s="64"/>
      <c r="W737" s="64"/>
      <c r="X737" s="64"/>
      <c r="Y737" s="26"/>
      <c r="Z737" s="26"/>
      <c r="AA737" s="26"/>
      <c r="AB737" s="57"/>
      <c r="AC737" s="57"/>
      <c r="AD737" s="26"/>
      <c r="AE737" s="26"/>
      <c r="AF737" s="26"/>
      <c r="AG737" s="26"/>
      <c r="AH737" s="26"/>
    </row>
    <row r="738">
      <c r="A738" s="63"/>
      <c r="B738" s="26"/>
      <c r="C738" s="26"/>
      <c r="D738" s="26"/>
      <c r="E738" s="57"/>
      <c r="F738" s="26"/>
      <c r="G738" s="26"/>
      <c r="H738" s="26"/>
      <c r="I738" s="26"/>
      <c r="J738" s="26"/>
      <c r="K738" s="26"/>
      <c r="L738" s="64"/>
      <c r="M738" s="64"/>
      <c r="N738" s="64"/>
      <c r="O738" s="64"/>
      <c r="P738" s="64"/>
      <c r="Q738" s="64"/>
      <c r="R738" s="64"/>
      <c r="S738" s="64"/>
      <c r="T738" s="64"/>
      <c r="U738" s="64"/>
      <c r="V738" s="64"/>
      <c r="W738" s="64"/>
      <c r="X738" s="64"/>
      <c r="Y738" s="26"/>
      <c r="Z738" s="26"/>
      <c r="AA738" s="26"/>
      <c r="AB738" s="57"/>
      <c r="AC738" s="57"/>
      <c r="AD738" s="26"/>
      <c r="AE738" s="26"/>
      <c r="AF738" s="26"/>
      <c r="AG738" s="26"/>
      <c r="AH738" s="26"/>
    </row>
    <row r="739">
      <c r="A739" s="63"/>
      <c r="B739" s="26"/>
      <c r="C739" s="26"/>
      <c r="D739" s="26"/>
      <c r="E739" s="57"/>
      <c r="F739" s="26"/>
      <c r="G739" s="26"/>
      <c r="H739" s="26"/>
      <c r="I739" s="26"/>
      <c r="J739" s="26"/>
      <c r="K739" s="26"/>
      <c r="L739" s="64"/>
      <c r="M739" s="64"/>
      <c r="N739" s="64"/>
      <c r="O739" s="64"/>
      <c r="P739" s="64"/>
      <c r="Q739" s="64"/>
      <c r="R739" s="64"/>
      <c r="S739" s="64"/>
      <c r="T739" s="64"/>
      <c r="U739" s="64"/>
      <c r="V739" s="64"/>
      <c r="W739" s="64"/>
      <c r="X739" s="64"/>
      <c r="Y739" s="26"/>
      <c r="Z739" s="26"/>
      <c r="AA739" s="26"/>
      <c r="AB739" s="57"/>
      <c r="AC739" s="57"/>
      <c r="AD739" s="26"/>
      <c r="AE739" s="26"/>
      <c r="AF739" s="26"/>
      <c r="AG739" s="26"/>
      <c r="AH739" s="26"/>
    </row>
    <row r="740">
      <c r="A740" s="63"/>
      <c r="B740" s="26"/>
      <c r="C740" s="26"/>
      <c r="D740" s="26"/>
      <c r="E740" s="57"/>
      <c r="F740" s="26"/>
      <c r="G740" s="26"/>
      <c r="H740" s="26"/>
      <c r="I740" s="26"/>
      <c r="J740" s="26"/>
      <c r="K740" s="26"/>
      <c r="L740" s="64"/>
      <c r="M740" s="64"/>
      <c r="N740" s="64"/>
      <c r="O740" s="64"/>
      <c r="P740" s="64"/>
      <c r="Q740" s="64"/>
      <c r="R740" s="64"/>
      <c r="S740" s="64"/>
      <c r="T740" s="64"/>
      <c r="U740" s="64"/>
      <c r="V740" s="64"/>
      <c r="W740" s="64"/>
      <c r="X740" s="64"/>
      <c r="Y740" s="26"/>
      <c r="Z740" s="26"/>
      <c r="AA740" s="26"/>
      <c r="AB740" s="57"/>
      <c r="AC740" s="57"/>
      <c r="AD740" s="26"/>
      <c r="AE740" s="26"/>
      <c r="AF740" s="26"/>
      <c r="AG740" s="26"/>
      <c r="AH740" s="26"/>
    </row>
    <row r="741">
      <c r="A741" s="63"/>
      <c r="B741" s="26"/>
      <c r="C741" s="26"/>
      <c r="D741" s="26"/>
      <c r="E741" s="57"/>
      <c r="F741" s="26"/>
      <c r="G741" s="26"/>
      <c r="H741" s="26"/>
      <c r="I741" s="26"/>
      <c r="J741" s="26"/>
      <c r="K741" s="26"/>
      <c r="L741" s="64"/>
      <c r="M741" s="64"/>
      <c r="N741" s="64"/>
      <c r="O741" s="64"/>
      <c r="P741" s="64"/>
      <c r="Q741" s="64"/>
      <c r="R741" s="64"/>
      <c r="S741" s="64"/>
      <c r="T741" s="64"/>
      <c r="U741" s="64"/>
      <c r="V741" s="64"/>
      <c r="W741" s="64"/>
      <c r="X741" s="64"/>
      <c r="Y741" s="26"/>
      <c r="Z741" s="26"/>
      <c r="AA741" s="26"/>
      <c r="AB741" s="57"/>
      <c r="AC741" s="57"/>
      <c r="AD741" s="26"/>
      <c r="AE741" s="26"/>
      <c r="AF741" s="26"/>
      <c r="AG741" s="26"/>
      <c r="AH741" s="26"/>
    </row>
    <row r="742">
      <c r="A742" s="63"/>
      <c r="B742" s="26"/>
      <c r="C742" s="26"/>
      <c r="D742" s="26"/>
      <c r="E742" s="57"/>
      <c r="F742" s="26"/>
      <c r="G742" s="26"/>
      <c r="H742" s="26"/>
      <c r="I742" s="26"/>
      <c r="J742" s="26"/>
      <c r="K742" s="26"/>
      <c r="L742" s="64"/>
      <c r="M742" s="64"/>
      <c r="N742" s="64"/>
      <c r="O742" s="64"/>
      <c r="P742" s="64"/>
      <c r="Q742" s="64"/>
      <c r="R742" s="64"/>
      <c r="S742" s="64"/>
      <c r="T742" s="64"/>
      <c r="U742" s="64"/>
      <c r="V742" s="64"/>
      <c r="W742" s="64"/>
      <c r="X742" s="64"/>
      <c r="Y742" s="26"/>
      <c r="Z742" s="26"/>
      <c r="AA742" s="26"/>
      <c r="AB742" s="57"/>
      <c r="AC742" s="57"/>
      <c r="AD742" s="26"/>
      <c r="AE742" s="26"/>
      <c r="AF742" s="26"/>
      <c r="AG742" s="26"/>
      <c r="AH742" s="26"/>
    </row>
    <row r="743">
      <c r="A743" s="63"/>
      <c r="B743" s="26"/>
      <c r="C743" s="26"/>
      <c r="D743" s="26"/>
      <c r="E743" s="57"/>
      <c r="F743" s="26"/>
      <c r="G743" s="26"/>
      <c r="H743" s="26"/>
      <c r="I743" s="26"/>
      <c r="J743" s="26"/>
      <c r="K743" s="26"/>
      <c r="L743" s="64"/>
      <c r="M743" s="64"/>
      <c r="N743" s="64"/>
      <c r="O743" s="64"/>
      <c r="P743" s="64"/>
      <c r="Q743" s="64"/>
      <c r="R743" s="64"/>
      <c r="S743" s="64"/>
      <c r="T743" s="64"/>
      <c r="U743" s="64"/>
      <c r="V743" s="64"/>
      <c r="W743" s="64"/>
      <c r="X743" s="64"/>
      <c r="Y743" s="26"/>
      <c r="Z743" s="26"/>
      <c r="AA743" s="26"/>
      <c r="AB743" s="57"/>
      <c r="AC743" s="57"/>
      <c r="AD743" s="26"/>
      <c r="AE743" s="26"/>
      <c r="AF743" s="26"/>
      <c r="AG743" s="26"/>
      <c r="AH743" s="26"/>
    </row>
    <row r="744">
      <c r="A744" s="63"/>
      <c r="B744" s="26"/>
      <c r="C744" s="26"/>
      <c r="D744" s="26"/>
      <c r="E744" s="57"/>
      <c r="F744" s="26"/>
      <c r="G744" s="26"/>
      <c r="H744" s="26"/>
      <c r="I744" s="26"/>
      <c r="J744" s="26"/>
      <c r="K744" s="26"/>
      <c r="L744" s="64"/>
      <c r="M744" s="64"/>
      <c r="N744" s="64"/>
      <c r="O744" s="64"/>
      <c r="P744" s="64"/>
      <c r="Q744" s="64"/>
      <c r="R744" s="64"/>
      <c r="S744" s="64"/>
      <c r="T744" s="64"/>
      <c r="U744" s="64"/>
      <c r="V744" s="64"/>
      <c r="W744" s="64"/>
      <c r="X744" s="64"/>
      <c r="Y744" s="26"/>
      <c r="Z744" s="26"/>
      <c r="AA744" s="26"/>
      <c r="AB744" s="57"/>
      <c r="AC744" s="57"/>
      <c r="AD744" s="26"/>
      <c r="AE744" s="26"/>
      <c r="AF744" s="26"/>
      <c r="AG744" s="26"/>
      <c r="AH744" s="26"/>
    </row>
    <row r="745">
      <c r="A745" s="63"/>
      <c r="B745" s="26"/>
      <c r="C745" s="26"/>
      <c r="D745" s="26"/>
      <c r="E745" s="57"/>
      <c r="F745" s="26"/>
      <c r="G745" s="26"/>
      <c r="H745" s="26"/>
      <c r="I745" s="26"/>
      <c r="J745" s="26"/>
      <c r="K745" s="26"/>
      <c r="L745" s="64"/>
      <c r="M745" s="64"/>
      <c r="N745" s="64"/>
      <c r="O745" s="64"/>
      <c r="P745" s="64"/>
      <c r="Q745" s="64"/>
      <c r="R745" s="64"/>
      <c r="S745" s="64"/>
      <c r="T745" s="64"/>
      <c r="U745" s="64"/>
      <c r="V745" s="64"/>
      <c r="W745" s="64"/>
      <c r="X745" s="64"/>
      <c r="Y745" s="26"/>
      <c r="Z745" s="26"/>
      <c r="AA745" s="26"/>
      <c r="AB745" s="57"/>
      <c r="AC745" s="57"/>
      <c r="AD745" s="26"/>
      <c r="AE745" s="26"/>
      <c r="AF745" s="26"/>
      <c r="AG745" s="26"/>
      <c r="AH745" s="26"/>
    </row>
    <row r="746">
      <c r="A746" s="63"/>
      <c r="B746" s="26"/>
      <c r="C746" s="26"/>
      <c r="D746" s="26"/>
      <c r="E746" s="57"/>
      <c r="F746" s="26"/>
      <c r="G746" s="26"/>
      <c r="H746" s="26"/>
      <c r="I746" s="26"/>
      <c r="J746" s="26"/>
      <c r="K746" s="26"/>
      <c r="L746" s="64"/>
      <c r="M746" s="64"/>
      <c r="N746" s="64"/>
      <c r="O746" s="64"/>
      <c r="P746" s="64"/>
      <c r="Q746" s="64"/>
      <c r="R746" s="64"/>
      <c r="S746" s="64"/>
      <c r="T746" s="64"/>
      <c r="U746" s="64"/>
      <c r="V746" s="64"/>
      <c r="W746" s="64"/>
      <c r="X746" s="64"/>
      <c r="Y746" s="26"/>
      <c r="Z746" s="26"/>
      <c r="AA746" s="26"/>
      <c r="AB746" s="57"/>
      <c r="AC746" s="57"/>
      <c r="AD746" s="26"/>
      <c r="AE746" s="26"/>
      <c r="AF746" s="26"/>
      <c r="AG746" s="26"/>
      <c r="AH746" s="26"/>
    </row>
    <row r="747">
      <c r="A747" s="63"/>
      <c r="B747" s="26"/>
      <c r="C747" s="26"/>
      <c r="D747" s="26"/>
      <c r="E747" s="57"/>
      <c r="F747" s="26"/>
      <c r="G747" s="26"/>
      <c r="H747" s="26"/>
      <c r="I747" s="26"/>
      <c r="J747" s="26"/>
      <c r="K747" s="26"/>
      <c r="L747" s="64"/>
      <c r="M747" s="64"/>
      <c r="N747" s="64"/>
      <c r="O747" s="64"/>
      <c r="P747" s="64"/>
      <c r="Q747" s="64"/>
      <c r="R747" s="64"/>
      <c r="S747" s="64"/>
      <c r="T747" s="64"/>
      <c r="U747" s="64"/>
      <c r="V747" s="64"/>
      <c r="W747" s="64"/>
      <c r="X747" s="64"/>
      <c r="Y747" s="26"/>
      <c r="Z747" s="26"/>
      <c r="AA747" s="26"/>
      <c r="AB747" s="57"/>
      <c r="AC747" s="57"/>
      <c r="AD747" s="26"/>
      <c r="AE747" s="26"/>
      <c r="AF747" s="26"/>
      <c r="AG747" s="26"/>
      <c r="AH747" s="26"/>
    </row>
    <row r="748">
      <c r="A748" s="63"/>
      <c r="B748" s="26"/>
      <c r="C748" s="26"/>
      <c r="D748" s="26"/>
      <c r="E748" s="57"/>
      <c r="F748" s="26"/>
      <c r="G748" s="26"/>
      <c r="H748" s="26"/>
      <c r="I748" s="26"/>
      <c r="J748" s="26"/>
      <c r="K748" s="26"/>
      <c r="L748" s="64"/>
      <c r="M748" s="64"/>
      <c r="N748" s="64"/>
      <c r="O748" s="64"/>
      <c r="P748" s="64"/>
      <c r="Q748" s="64"/>
      <c r="R748" s="64"/>
      <c r="S748" s="64"/>
      <c r="T748" s="64"/>
      <c r="U748" s="64"/>
      <c r="V748" s="64"/>
      <c r="W748" s="64"/>
      <c r="X748" s="64"/>
      <c r="Y748" s="26"/>
      <c r="Z748" s="26"/>
      <c r="AA748" s="26"/>
      <c r="AB748" s="57"/>
      <c r="AC748" s="57"/>
      <c r="AD748" s="26"/>
      <c r="AE748" s="26"/>
      <c r="AF748" s="26"/>
      <c r="AG748" s="26"/>
      <c r="AH748" s="26"/>
    </row>
    <row r="749">
      <c r="A749" s="63"/>
      <c r="B749" s="26"/>
      <c r="C749" s="26"/>
      <c r="D749" s="26"/>
      <c r="E749" s="57"/>
      <c r="F749" s="26"/>
      <c r="G749" s="26"/>
      <c r="H749" s="26"/>
      <c r="I749" s="26"/>
      <c r="J749" s="26"/>
      <c r="K749" s="26"/>
      <c r="L749" s="64"/>
      <c r="M749" s="64"/>
      <c r="N749" s="64"/>
      <c r="O749" s="64"/>
      <c r="P749" s="64"/>
      <c r="Q749" s="64"/>
      <c r="R749" s="64"/>
      <c r="S749" s="64"/>
      <c r="T749" s="64"/>
      <c r="U749" s="64"/>
      <c r="V749" s="64"/>
      <c r="W749" s="64"/>
      <c r="X749" s="64"/>
      <c r="Y749" s="26"/>
      <c r="Z749" s="26"/>
      <c r="AA749" s="26"/>
      <c r="AB749" s="57"/>
      <c r="AC749" s="57"/>
      <c r="AD749" s="26"/>
      <c r="AE749" s="26"/>
      <c r="AF749" s="26"/>
      <c r="AG749" s="26"/>
      <c r="AH749" s="26"/>
    </row>
    <row r="750">
      <c r="A750" s="63"/>
      <c r="B750" s="26"/>
      <c r="C750" s="26"/>
      <c r="D750" s="26"/>
      <c r="E750" s="57"/>
      <c r="F750" s="26"/>
      <c r="G750" s="26"/>
      <c r="H750" s="26"/>
      <c r="I750" s="26"/>
      <c r="J750" s="26"/>
      <c r="K750" s="26"/>
      <c r="L750" s="64"/>
      <c r="M750" s="64"/>
      <c r="N750" s="64"/>
      <c r="O750" s="64"/>
      <c r="P750" s="64"/>
      <c r="Q750" s="64"/>
      <c r="R750" s="64"/>
      <c r="S750" s="64"/>
      <c r="T750" s="64"/>
      <c r="U750" s="64"/>
      <c r="V750" s="64"/>
      <c r="W750" s="64"/>
      <c r="X750" s="64"/>
      <c r="Y750" s="26"/>
      <c r="Z750" s="26"/>
      <c r="AA750" s="26"/>
      <c r="AB750" s="57"/>
      <c r="AC750" s="57"/>
      <c r="AD750" s="26"/>
      <c r="AE750" s="26"/>
      <c r="AF750" s="26"/>
      <c r="AG750" s="26"/>
      <c r="AH750" s="26"/>
    </row>
    <row r="751">
      <c r="A751" s="63"/>
      <c r="B751" s="26"/>
      <c r="C751" s="26"/>
      <c r="D751" s="26"/>
      <c r="E751" s="57"/>
      <c r="F751" s="26"/>
      <c r="G751" s="26"/>
      <c r="H751" s="26"/>
      <c r="I751" s="26"/>
      <c r="J751" s="26"/>
      <c r="K751" s="26"/>
      <c r="L751" s="64"/>
      <c r="M751" s="64"/>
      <c r="N751" s="64"/>
      <c r="O751" s="64"/>
      <c r="P751" s="64"/>
      <c r="Q751" s="64"/>
      <c r="R751" s="64"/>
      <c r="S751" s="64"/>
      <c r="T751" s="64"/>
      <c r="U751" s="64"/>
      <c r="V751" s="64"/>
      <c r="W751" s="64"/>
      <c r="X751" s="64"/>
      <c r="Y751" s="26"/>
      <c r="Z751" s="26"/>
      <c r="AA751" s="26"/>
      <c r="AB751" s="57"/>
      <c r="AC751" s="57"/>
      <c r="AD751" s="26"/>
      <c r="AE751" s="26"/>
      <c r="AF751" s="26"/>
      <c r="AG751" s="26"/>
      <c r="AH751" s="26"/>
    </row>
    <row r="752">
      <c r="A752" s="63"/>
      <c r="B752" s="26"/>
      <c r="C752" s="26"/>
      <c r="D752" s="26"/>
      <c r="E752" s="57"/>
      <c r="F752" s="26"/>
      <c r="G752" s="26"/>
      <c r="H752" s="26"/>
      <c r="I752" s="26"/>
      <c r="J752" s="26"/>
      <c r="K752" s="26"/>
      <c r="L752" s="64"/>
      <c r="M752" s="64"/>
      <c r="N752" s="64"/>
      <c r="O752" s="64"/>
      <c r="P752" s="64"/>
      <c r="Q752" s="64"/>
      <c r="R752" s="64"/>
      <c r="S752" s="64"/>
      <c r="T752" s="64"/>
      <c r="U752" s="64"/>
      <c r="V752" s="64"/>
      <c r="W752" s="64"/>
      <c r="X752" s="64"/>
      <c r="Y752" s="26"/>
      <c r="Z752" s="26"/>
      <c r="AA752" s="26"/>
      <c r="AB752" s="57"/>
      <c r="AC752" s="57"/>
      <c r="AD752" s="26"/>
      <c r="AE752" s="26"/>
      <c r="AF752" s="26"/>
      <c r="AG752" s="26"/>
      <c r="AH752" s="26"/>
    </row>
    <row r="753">
      <c r="A753" s="63"/>
      <c r="B753" s="26"/>
      <c r="C753" s="26"/>
      <c r="D753" s="26"/>
      <c r="E753" s="57"/>
      <c r="F753" s="26"/>
      <c r="G753" s="26"/>
      <c r="H753" s="26"/>
      <c r="I753" s="26"/>
      <c r="J753" s="26"/>
      <c r="K753" s="26"/>
      <c r="L753" s="64"/>
      <c r="M753" s="64"/>
      <c r="N753" s="64"/>
      <c r="O753" s="64"/>
      <c r="P753" s="64"/>
      <c r="Q753" s="64"/>
      <c r="R753" s="64"/>
      <c r="S753" s="64"/>
      <c r="T753" s="64"/>
      <c r="U753" s="64"/>
      <c r="V753" s="64"/>
      <c r="W753" s="64"/>
      <c r="X753" s="64"/>
      <c r="Y753" s="26"/>
      <c r="Z753" s="26"/>
      <c r="AA753" s="26"/>
      <c r="AB753" s="57"/>
      <c r="AC753" s="57"/>
      <c r="AD753" s="26"/>
      <c r="AE753" s="26"/>
      <c r="AF753" s="26"/>
      <c r="AG753" s="26"/>
      <c r="AH753" s="26"/>
    </row>
    <row r="754">
      <c r="A754" s="63"/>
      <c r="B754" s="26"/>
      <c r="C754" s="26"/>
      <c r="D754" s="26"/>
      <c r="E754" s="57"/>
      <c r="F754" s="26"/>
      <c r="G754" s="26"/>
      <c r="H754" s="26"/>
      <c r="I754" s="26"/>
      <c r="J754" s="26"/>
      <c r="K754" s="26"/>
      <c r="L754" s="64"/>
      <c r="M754" s="64"/>
      <c r="N754" s="64"/>
      <c r="O754" s="64"/>
      <c r="P754" s="64"/>
      <c r="Q754" s="64"/>
      <c r="R754" s="64"/>
      <c r="S754" s="64"/>
      <c r="T754" s="64"/>
      <c r="U754" s="64"/>
      <c r="V754" s="64"/>
      <c r="W754" s="64"/>
      <c r="X754" s="64"/>
      <c r="Y754" s="26"/>
      <c r="Z754" s="26"/>
      <c r="AA754" s="26"/>
      <c r="AB754" s="57"/>
      <c r="AC754" s="57"/>
      <c r="AD754" s="26"/>
      <c r="AE754" s="26"/>
      <c r="AF754" s="26"/>
      <c r="AG754" s="26"/>
      <c r="AH754" s="26"/>
    </row>
    <row r="755">
      <c r="A755" s="63"/>
      <c r="B755" s="26"/>
      <c r="C755" s="26"/>
      <c r="D755" s="26"/>
      <c r="E755" s="57"/>
      <c r="F755" s="26"/>
      <c r="G755" s="26"/>
      <c r="H755" s="26"/>
      <c r="I755" s="26"/>
      <c r="J755" s="26"/>
      <c r="K755" s="26"/>
      <c r="L755" s="64"/>
      <c r="M755" s="64"/>
      <c r="N755" s="64"/>
      <c r="O755" s="64"/>
      <c r="P755" s="64"/>
      <c r="Q755" s="64"/>
      <c r="R755" s="64"/>
      <c r="S755" s="64"/>
      <c r="T755" s="64"/>
      <c r="U755" s="64"/>
      <c r="V755" s="64"/>
      <c r="W755" s="64"/>
      <c r="X755" s="64"/>
      <c r="Y755" s="26"/>
      <c r="Z755" s="26"/>
      <c r="AA755" s="26"/>
      <c r="AB755" s="57"/>
      <c r="AC755" s="57"/>
      <c r="AD755" s="26"/>
      <c r="AE755" s="26"/>
      <c r="AF755" s="26"/>
      <c r="AG755" s="26"/>
      <c r="AH755" s="26"/>
    </row>
    <row r="756">
      <c r="A756" s="63"/>
      <c r="B756" s="26"/>
      <c r="C756" s="26"/>
      <c r="D756" s="26"/>
      <c r="E756" s="57"/>
      <c r="F756" s="26"/>
      <c r="G756" s="26"/>
      <c r="H756" s="26"/>
      <c r="I756" s="26"/>
      <c r="J756" s="26"/>
      <c r="K756" s="26"/>
      <c r="L756" s="64"/>
      <c r="M756" s="64"/>
      <c r="N756" s="64"/>
      <c r="O756" s="64"/>
      <c r="P756" s="64"/>
      <c r="Q756" s="64"/>
      <c r="R756" s="64"/>
      <c r="S756" s="64"/>
      <c r="T756" s="64"/>
      <c r="U756" s="64"/>
      <c r="V756" s="64"/>
      <c r="W756" s="64"/>
      <c r="X756" s="64"/>
      <c r="Y756" s="26"/>
      <c r="Z756" s="26"/>
      <c r="AA756" s="26"/>
      <c r="AB756" s="57"/>
      <c r="AC756" s="57"/>
      <c r="AD756" s="26"/>
      <c r="AE756" s="26"/>
      <c r="AF756" s="26"/>
      <c r="AG756" s="26"/>
      <c r="AH756" s="26"/>
    </row>
    <row r="757">
      <c r="A757" s="63"/>
      <c r="B757" s="26"/>
      <c r="C757" s="26"/>
      <c r="D757" s="26"/>
      <c r="E757" s="57"/>
      <c r="F757" s="26"/>
      <c r="G757" s="26"/>
      <c r="H757" s="26"/>
      <c r="I757" s="26"/>
      <c r="J757" s="26"/>
      <c r="K757" s="26"/>
      <c r="L757" s="64"/>
      <c r="M757" s="64"/>
      <c r="N757" s="64"/>
      <c r="O757" s="64"/>
      <c r="P757" s="64"/>
      <c r="Q757" s="64"/>
      <c r="R757" s="64"/>
      <c r="S757" s="64"/>
      <c r="T757" s="64"/>
      <c r="U757" s="64"/>
      <c r="V757" s="64"/>
      <c r="W757" s="64"/>
      <c r="X757" s="64"/>
      <c r="Y757" s="26"/>
      <c r="Z757" s="26"/>
      <c r="AA757" s="26"/>
      <c r="AB757" s="57"/>
      <c r="AC757" s="57"/>
      <c r="AD757" s="26"/>
      <c r="AE757" s="26"/>
      <c r="AF757" s="26"/>
      <c r="AG757" s="26"/>
      <c r="AH757" s="26"/>
    </row>
    <row r="758">
      <c r="A758" s="63"/>
      <c r="B758" s="26"/>
      <c r="C758" s="26"/>
      <c r="D758" s="26"/>
      <c r="E758" s="57"/>
      <c r="F758" s="26"/>
      <c r="G758" s="26"/>
      <c r="H758" s="26"/>
      <c r="I758" s="26"/>
      <c r="J758" s="26"/>
      <c r="K758" s="26"/>
      <c r="L758" s="64"/>
      <c r="M758" s="64"/>
      <c r="N758" s="64"/>
      <c r="O758" s="64"/>
      <c r="P758" s="64"/>
      <c r="Q758" s="64"/>
      <c r="R758" s="64"/>
      <c r="S758" s="64"/>
      <c r="T758" s="64"/>
      <c r="U758" s="64"/>
      <c r="V758" s="64"/>
      <c r="W758" s="64"/>
      <c r="X758" s="64"/>
      <c r="Y758" s="26"/>
      <c r="Z758" s="26"/>
      <c r="AA758" s="26"/>
      <c r="AB758" s="57"/>
      <c r="AC758" s="57"/>
      <c r="AD758" s="26"/>
      <c r="AE758" s="26"/>
      <c r="AF758" s="26"/>
      <c r="AG758" s="26"/>
      <c r="AH758" s="26"/>
    </row>
    <row r="759">
      <c r="A759" s="63"/>
      <c r="B759" s="26"/>
      <c r="C759" s="26"/>
      <c r="D759" s="26"/>
      <c r="E759" s="57"/>
      <c r="F759" s="26"/>
      <c r="G759" s="26"/>
      <c r="H759" s="26"/>
      <c r="I759" s="26"/>
      <c r="J759" s="26"/>
      <c r="K759" s="26"/>
      <c r="L759" s="64"/>
      <c r="M759" s="64"/>
      <c r="N759" s="64"/>
      <c r="O759" s="64"/>
      <c r="P759" s="64"/>
      <c r="Q759" s="64"/>
      <c r="R759" s="64"/>
      <c r="S759" s="64"/>
      <c r="T759" s="64"/>
      <c r="U759" s="64"/>
      <c r="V759" s="64"/>
      <c r="W759" s="64"/>
      <c r="X759" s="64"/>
      <c r="Y759" s="26"/>
      <c r="Z759" s="26"/>
      <c r="AA759" s="26"/>
      <c r="AB759" s="57"/>
      <c r="AC759" s="57"/>
      <c r="AD759" s="26"/>
      <c r="AE759" s="26"/>
      <c r="AF759" s="26"/>
      <c r="AG759" s="26"/>
      <c r="AH759" s="26"/>
    </row>
    <row r="760">
      <c r="A760" s="63"/>
      <c r="B760" s="26"/>
      <c r="C760" s="26"/>
      <c r="D760" s="26"/>
      <c r="E760" s="57"/>
      <c r="F760" s="26"/>
      <c r="G760" s="26"/>
      <c r="H760" s="26"/>
      <c r="I760" s="26"/>
      <c r="J760" s="26"/>
      <c r="K760" s="26"/>
      <c r="L760" s="64"/>
      <c r="M760" s="64"/>
      <c r="N760" s="64"/>
      <c r="O760" s="64"/>
      <c r="P760" s="64"/>
      <c r="Q760" s="64"/>
      <c r="R760" s="64"/>
      <c r="S760" s="64"/>
      <c r="T760" s="64"/>
      <c r="U760" s="64"/>
      <c r="V760" s="64"/>
      <c r="W760" s="64"/>
      <c r="X760" s="64"/>
      <c r="Y760" s="26"/>
      <c r="Z760" s="26"/>
      <c r="AA760" s="26"/>
      <c r="AB760" s="57"/>
      <c r="AC760" s="57"/>
      <c r="AD760" s="26"/>
      <c r="AE760" s="26"/>
      <c r="AF760" s="26"/>
      <c r="AG760" s="26"/>
      <c r="AH760" s="26"/>
    </row>
    <row r="761">
      <c r="A761" s="63"/>
      <c r="B761" s="26"/>
      <c r="C761" s="26"/>
      <c r="D761" s="26"/>
      <c r="E761" s="57"/>
      <c r="F761" s="26"/>
      <c r="G761" s="26"/>
      <c r="H761" s="26"/>
      <c r="I761" s="26"/>
      <c r="J761" s="26"/>
      <c r="K761" s="26"/>
      <c r="L761" s="64"/>
      <c r="M761" s="64"/>
      <c r="N761" s="64"/>
      <c r="O761" s="64"/>
      <c r="P761" s="64"/>
      <c r="Q761" s="64"/>
      <c r="R761" s="64"/>
      <c r="S761" s="64"/>
      <c r="T761" s="64"/>
      <c r="U761" s="64"/>
      <c r="V761" s="64"/>
      <c r="W761" s="64"/>
      <c r="X761" s="64"/>
      <c r="Y761" s="26"/>
      <c r="Z761" s="26"/>
      <c r="AA761" s="26"/>
      <c r="AB761" s="57"/>
      <c r="AC761" s="57"/>
      <c r="AD761" s="26"/>
      <c r="AE761" s="26"/>
      <c r="AF761" s="26"/>
      <c r="AG761" s="26"/>
      <c r="AH761" s="26"/>
    </row>
    <row r="762">
      <c r="A762" s="63"/>
      <c r="B762" s="26"/>
      <c r="C762" s="26"/>
      <c r="D762" s="26"/>
      <c r="E762" s="57"/>
      <c r="F762" s="26"/>
      <c r="G762" s="26"/>
      <c r="H762" s="26"/>
      <c r="I762" s="26"/>
      <c r="J762" s="26"/>
      <c r="K762" s="26"/>
      <c r="L762" s="64"/>
      <c r="M762" s="64"/>
      <c r="N762" s="64"/>
      <c r="O762" s="64"/>
      <c r="P762" s="64"/>
      <c r="Q762" s="64"/>
      <c r="R762" s="64"/>
      <c r="S762" s="64"/>
      <c r="T762" s="64"/>
      <c r="U762" s="64"/>
      <c r="V762" s="64"/>
      <c r="W762" s="64"/>
      <c r="X762" s="64"/>
      <c r="Y762" s="26"/>
      <c r="Z762" s="26"/>
      <c r="AA762" s="26"/>
      <c r="AB762" s="57"/>
      <c r="AC762" s="57"/>
      <c r="AD762" s="26"/>
      <c r="AE762" s="26"/>
      <c r="AF762" s="26"/>
      <c r="AG762" s="26"/>
      <c r="AH762" s="26"/>
    </row>
    <row r="763">
      <c r="A763" s="63"/>
      <c r="B763" s="26"/>
      <c r="C763" s="26"/>
      <c r="D763" s="26"/>
      <c r="E763" s="57"/>
      <c r="F763" s="26"/>
      <c r="G763" s="26"/>
      <c r="H763" s="26"/>
      <c r="I763" s="26"/>
      <c r="J763" s="26"/>
      <c r="K763" s="26"/>
      <c r="L763" s="64"/>
      <c r="M763" s="64"/>
      <c r="N763" s="64"/>
      <c r="O763" s="64"/>
      <c r="P763" s="64"/>
      <c r="Q763" s="64"/>
      <c r="R763" s="64"/>
      <c r="S763" s="64"/>
      <c r="T763" s="64"/>
      <c r="U763" s="64"/>
      <c r="V763" s="64"/>
      <c r="W763" s="64"/>
      <c r="X763" s="64"/>
      <c r="Y763" s="26"/>
      <c r="Z763" s="26"/>
      <c r="AA763" s="26"/>
      <c r="AB763" s="57"/>
      <c r="AC763" s="57"/>
      <c r="AD763" s="26"/>
      <c r="AE763" s="26"/>
      <c r="AF763" s="26"/>
      <c r="AG763" s="26"/>
      <c r="AH763" s="26"/>
    </row>
    <row r="764">
      <c r="A764" s="63"/>
      <c r="B764" s="26"/>
      <c r="C764" s="26"/>
      <c r="D764" s="26"/>
      <c r="E764" s="57"/>
      <c r="F764" s="26"/>
      <c r="G764" s="26"/>
      <c r="H764" s="26"/>
      <c r="I764" s="26"/>
      <c r="J764" s="26"/>
      <c r="K764" s="26"/>
      <c r="L764" s="64"/>
      <c r="M764" s="64"/>
      <c r="N764" s="64"/>
      <c r="O764" s="64"/>
      <c r="P764" s="64"/>
      <c r="Q764" s="64"/>
      <c r="R764" s="64"/>
      <c r="S764" s="64"/>
      <c r="T764" s="64"/>
      <c r="U764" s="64"/>
      <c r="V764" s="64"/>
      <c r="W764" s="64"/>
      <c r="X764" s="64"/>
      <c r="Y764" s="26"/>
      <c r="Z764" s="26"/>
      <c r="AA764" s="26"/>
      <c r="AB764" s="57"/>
      <c r="AC764" s="57"/>
      <c r="AD764" s="26"/>
      <c r="AE764" s="26"/>
      <c r="AF764" s="26"/>
      <c r="AG764" s="26"/>
      <c r="AH764" s="26"/>
    </row>
    <row r="765">
      <c r="A765" s="63"/>
      <c r="B765" s="26"/>
      <c r="C765" s="26"/>
      <c r="D765" s="26"/>
      <c r="E765" s="57"/>
      <c r="F765" s="26"/>
      <c r="G765" s="26"/>
      <c r="H765" s="26"/>
      <c r="I765" s="26"/>
      <c r="J765" s="26"/>
      <c r="K765" s="26"/>
      <c r="L765" s="64"/>
      <c r="M765" s="64"/>
      <c r="N765" s="64"/>
      <c r="O765" s="64"/>
      <c r="P765" s="64"/>
      <c r="Q765" s="64"/>
      <c r="R765" s="64"/>
      <c r="S765" s="64"/>
      <c r="T765" s="64"/>
      <c r="U765" s="64"/>
      <c r="V765" s="64"/>
      <c r="W765" s="64"/>
      <c r="X765" s="64"/>
      <c r="Y765" s="26"/>
      <c r="Z765" s="26"/>
      <c r="AA765" s="26"/>
      <c r="AB765" s="57"/>
      <c r="AC765" s="57"/>
      <c r="AD765" s="26"/>
      <c r="AE765" s="26"/>
      <c r="AF765" s="26"/>
      <c r="AG765" s="26"/>
      <c r="AH765" s="26"/>
    </row>
    <row r="766">
      <c r="A766" s="63"/>
      <c r="B766" s="26"/>
      <c r="C766" s="26"/>
      <c r="D766" s="26"/>
      <c r="E766" s="57"/>
      <c r="F766" s="26"/>
      <c r="G766" s="26"/>
      <c r="H766" s="26"/>
      <c r="I766" s="26"/>
      <c r="J766" s="26"/>
      <c r="K766" s="26"/>
      <c r="L766" s="64"/>
      <c r="M766" s="64"/>
      <c r="N766" s="64"/>
      <c r="O766" s="64"/>
      <c r="P766" s="64"/>
      <c r="Q766" s="64"/>
      <c r="R766" s="64"/>
      <c r="S766" s="64"/>
      <c r="T766" s="64"/>
      <c r="U766" s="64"/>
      <c r="V766" s="64"/>
      <c r="W766" s="64"/>
      <c r="X766" s="64"/>
      <c r="Y766" s="26"/>
      <c r="Z766" s="26"/>
      <c r="AA766" s="26"/>
      <c r="AB766" s="57"/>
      <c r="AC766" s="57"/>
      <c r="AD766" s="26"/>
      <c r="AE766" s="26"/>
      <c r="AF766" s="26"/>
      <c r="AG766" s="26"/>
      <c r="AH766" s="26"/>
    </row>
    <row r="767">
      <c r="A767" s="63"/>
      <c r="B767" s="26"/>
      <c r="C767" s="26"/>
      <c r="D767" s="26"/>
      <c r="E767" s="57"/>
      <c r="F767" s="26"/>
      <c r="G767" s="26"/>
      <c r="H767" s="26"/>
      <c r="I767" s="26"/>
      <c r="J767" s="26"/>
      <c r="K767" s="26"/>
      <c r="L767" s="64"/>
      <c r="M767" s="64"/>
      <c r="N767" s="64"/>
      <c r="O767" s="64"/>
      <c r="P767" s="64"/>
      <c r="Q767" s="64"/>
      <c r="R767" s="64"/>
      <c r="S767" s="64"/>
      <c r="T767" s="64"/>
      <c r="U767" s="64"/>
      <c r="V767" s="64"/>
      <c r="W767" s="64"/>
      <c r="X767" s="64"/>
      <c r="Y767" s="26"/>
      <c r="Z767" s="26"/>
      <c r="AA767" s="26"/>
      <c r="AB767" s="57"/>
      <c r="AC767" s="57"/>
      <c r="AD767" s="26"/>
      <c r="AE767" s="26"/>
      <c r="AF767" s="26"/>
      <c r="AG767" s="26"/>
      <c r="AH767" s="26"/>
    </row>
    <row r="768">
      <c r="A768" s="63"/>
      <c r="B768" s="26"/>
      <c r="C768" s="26"/>
      <c r="D768" s="26"/>
      <c r="E768" s="57"/>
      <c r="F768" s="26"/>
      <c r="G768" s="26"/>
      <c r="H768" s="26"/>
      <c r="I768" s="26"/>
      <c r="J768" s="26"/>
      <c r="K768" s="26"/>
      <c r="L768" s="64"/>
      <c r="M768" s="64"/>
      <c r="N768" s="64"/>
      <c r="O768" s="64"/>
      <c r="P768" s="64"/>
      <c r="Q768" s="64"/>
      <c r="R768" s="64"/>
      <c r="S768" s="64"/>
      <c r="T768" s="64"/>
      <c r="U768" s="64"/>
      <c r="V768" s="64"/>
      <c r="W768" s="64"/>
      <c r="X768" s="64"/>
      <c r="Y768" s="26"/>
      <c r="Z768" s="26"/>
      <c r="AA768" s="26"/>
      <c r="AB768" s="57"/>
      <c r="AC768" s="57"/>
      <c r="AD768" s="26"/>
      <c r="AE768" s="26"/>
      <c r="AF768" s="26"/>
      <c r="AG768" s="26"/>
      <c r="AH768" s="26"/>
    </row>
    <row r="769">
      <c r="A769" s="63"/>
      <c r="B769" s="26"/>
      <c r="C769" s="26"/>
      <c r="D769" s="26"/>
      <c r="E769" s="57"/>
      <c r="F769" s="26"/>
      <c r="G769" s="26"/>
      <c r="H769" s="26"/>
      <c r="I769" s="26"/>
      <c r="J769" s="26"/>
      <c r="K769" s="26"/>
      <c r="L769" s="64"/>
      <c r="M769" s="64"/>
      <c r="N769" s="64"/>
      <c r="O769" s="64"/>
      <c r="P769" s="64"/>
      <c r="Q769" s="64"/>
      <c r="R769" s="64"/>
      <c r="S769" s="64"/>
      <c r="T769" s="64"/>
      <c r="U769" s="64"/>
      <c r="V769" s="64"/>
      <c r="W769" s="64"/>
      <c r="X769" s="64"/>
      <c r="Y769" s="26"/>
      <c r="Z769" s="26"/>
      <c r="AA769" s="26"/>
      <c r="AB769" s="57"/>
      <c r="AC769" s="57"/>
      <c r="AD769" s="26"/>
      <c r="AE769" s="26"/>
      <c r="AF769" s="26"/>
      <c r="AG769" s="26"/>
      <c r="AH769" s="26"/>
    </row>
    <row r="770">
      <c r="A770" s="63"/>
      <c r="B770" s="26"/>
      <c r="C770" s="26"/>
      <c r="D770" s="26"/>
      <c r="E770" s="57"/>
      <c r="F770" s="26"/>
      <c r="G770" s="26"/>
      <c r="H770" s="26"/>
      <c r="I770" s="26"/>
      <c r="J770" s="26"/>
      <c r="K770" s="26"/>
      <c r="L770" s="64"/>
      <c r="M770" s="64"/>
      <c r="N770" s="64"/>
      <c r="O770" s="64"/>
      <c r="P770" s="64"/>
      <c r="Q770" s="64"/>
      <c r="R770" s="64"/>
      <c r="S770" s="64"/>
      <c r="T770" s="64"/>
      <c r="U770" s="64"/>
      <c r="V770" s="64"/>
      <c r="W770" s="64"/>
      <c r="X770" s="64"/>
      <c r="Y770" s="26"/>
      <c r="Z770" s="26"/>
      <c r="AA770" s="26"/>
      <c r="AB770" s="57"/>
      <c r="AC770" s="57"/>
      <c r="AD770" s="26"/>
      <c r="AE770" s="26"/>
      <c r="AF770" s="26"/>
      <c r="AG770" s="26"/>
      <c r="AH770" s="26"/>
    </row>
    <row r="771">
      <c r="A771" s="63"/>
      <c r="B771" s="26"/>
      <c r="C771" s="26"/>
      <c r="D771" s="26"/>
      <c r="E771" s="57"/>
      <c r="F771" s="26"/>
      <c r="G771" s="26"/>
      <c r="H771" s="26"/>
      <c r="I771" s="26"/>
      <c r="J771" s="26"/>
      <c r="K771" s="26"/>
      <c r="L771" s="64"/>
      <c r="M771" s="64"/>
      <c r="N771" s="64"/>
      <c r="O771" s="64"/>
      <c r="P771" s="64"/>
      <c r="Q771" s="64"/>
      <c r="R771" s="64"/>
      <c r="S771" s="64"/>
      <c r="T771" s="64"/>
      <c r="U771" s="64"/>
      <c r="V771" s="64"/>
      <c r="W771" s="64"/>
      <c r="X771" s="64"/>
      <c r="Y771" s="26"/>
      <c r="Z771" s="26"/>
      <c r="AA771" s="26"/>
      <c r="AB771" s="57"/>
      <c r="AC771" s="57"/>
      <c r="AD771" s="26"/>
      <c r="AE771" s="26"/>
      <c r="AF771" s="26"/>
      <c r="AG771" s="26"/>
      <c r="AH771" s="26"/>
    </row>
    <row r="772">
      <c r="A772" s="63"/>
      <c r="B772" s="26"/>
      <c r="C772" s="26"/>
      <c r="D772" s="26"/>
      <c r="E772" s="57"/>
      <c r="F772" s="26"/>
      <c r="G772" s="26"/>
      <c r="H772" s="26"/>
      <c r="I772" s="26"/>
      <c r="J772" s="26"/>
      <c r="K772" s="26"/>
      <c r="L772" s="64"/>
      <c r="M772" s="64"/>
      <c r="N772" s="64"/>
      <c r="O772" s="64"/>
      <c r="P772" s="64"/>
      <c r="Q772" s="64"/>
      <c r="R772" s="64"/>
      <c r="S772" s="64"/>
      <c r="T772" s="64"/>
      <c r="U772" s="64"/>
      <c r="V772" s="64"/>
      <c r="W772" s="64"/>
      <c r="X772" s="64"/>
      <c r="Y772" s="26"/>
      <c r="Z772" s="26"/>
      <c r="AA772" s="26"/>
      <c r="AB772" s="57"/>
      <c r="AC772" s="57"/>
      <c r="AD772" s="26"/>
      <c r="AE772" s="26"/>
      <c r="AF772" s="26"/>
      <c r="AG772" s="26"/>
      <c r="AH772" s="26"/>
    </row>
    <row r="773">
      <c r="A773" s="63"/>
      <c r="B773" s="26"/>
      <c r="C773" s="26"/>
      <c r="D773" s="26"/>
      <c r="E773" s="57"/>
      <c r="F773" s="26"/>
      <c r="G773" s="26"/>
      <c r="H773" s="26"/>
      <c r="I773" s="26"/>
      <c r="J773" s="26"/>
      <c r="K773" s="26"/>
      <c r="L773" s="64"/>
      <c r="M773" s="64"/>
      <c r="N773" s="64"/>
      <c r="O773" s="64"/>
      <c r="P773" s="64"/>
      <c r="Q773" s="64"/>
      <c r="R773" s="64"/>
      <c r="S773" s="64"/>
      <c r="T773" s="64"/>
      <c r="U773" s="64"/>
      <c r="V773" s="64"/>
      <c r="W773" s="64"/>
      <c r="X773" s="64"/>
      <c r="Y773" s="26"/>
      <c r="Z773" s="26"/>
      <c r="AA773" s="26"/>
      <c r="AB773" s="57"/>
      <c r="AC773" s="57"/>
      <c r="AD773" s="26"/>
      <c r="AE773" s="26"/>
      <c r="AF773" s="26"/>
      <c r="AG773" s="26"/>
      <c r="AH773" s="26"/>
    </row>
    <row r="774">
      <c r="A774" s="63"/>
      <c r="B774" s="26"/>
      <c r="C774" s="26"/>
      <c r="D774" s="26"/>
      <c r="E774" s="57"/>
      <c r="F774" s="26"/>
      <c r="G774" s="26"/>
      <c r="H774" s="26"/>
      <c r="I774" s="26"/>
      <c r="J774" s="26"/>
      <c r="K774" s="26"/>
      <c r="L774" s="64"/>
      <c r="M774" s="64"/>
      <c r="N774" s="64"/>
      <c r="O774" s="64"/>
      <c r="P774" s="64"/>
      <c r="Q774" s="64"/>
      <c r="R774" s="64"/>
      <c r="S774" s="64"/>
      <c r="T774" s="64"/>
      <c r="U774" s="64"/>
      <c r="V774" s="64"/>
      <c r="W774" s="64"/>
      <c r="X774" s="64"/>
      <c r="Y774" s="26"/>
      <c r="Z774" s="26"/>
      <c r="AA774" s="26"/>
      <c r="AB774" s="57"/>
      <c r="AC774" s="57"/>
      <c r="AD774" s="26"/>
      <c r="AE774" s="26"/>
      <c r="AF774" s="26"/>
      <c r="AG774" s="26"/>
      <c r="AH774" s="26"/>
    </row>
    <row r="775">
      <c r="A775" s="63"/>
      <c r="B775" s="26"/>
      <c r="C775" s="26"/>
      <c r="D775" s="26"/>
      <c r="E775" s="57"/>
      <c r="F775" s="26"/>
      <c r="G775" s="26"/>
      <c r="H775" s="26"/>
      <c r="I775" s="26"/>
      <c r="J775" s="26"/>
      <c r="K775" s="26"/>
      <c r="L775" s="64"/>
      <c r="M775" s="64"/>
      <c r="N775" s="64"/>
      <c r="O775" s="64"/>
      <c r="P775" s="64"/>
      <c r="Q775" s="64"/>
      <c r="R775" s="64"/>
      <c r="S775" s="64"/>
      <c r="T775" s="64"/>
      <c r="U775" s="64"/>
      <c r="V775" s="64"/>
      <c r="W775" s="64"/>
      <c r="X775" s="64"/>
      <c r="Y775" s="26"/>
      <c r="Z775" s="26"/>
      <c r="AA775" s="26"/>
      <c r="AB775" s="57"/>
      <c r="AC775" s="57"/>
      <c r="AD775" s="26"/>
      <c r="AE775" s="26"/>
      <c r="AF775" s="26"/>
      <c r="AG775" s="26"/>
      <c r="AH775" s="26"/>
    </row>
    <row r="776">
      <c r="A776" s="63"/>
      <c r="B776" s="26"/>
      <c r="C776" s="26"/>
      <c r="D776" s="26"/>
      <c r="E776" s="57"/>
      <c r="F776" s="26"/>
      <c r="G776" s="26"/>
      <c r="H776" s="26"/>
      <c r="I776" s="26"/>
      <c r="J776" s="26"/>
      <c r="K776" s="26"/>
      <c r="L776" s="64"/>
      <c r="M776" s="64"/>
      <c r="N776" s="64"/>
      <c r="O776" s="64"/>
      <c r="P776" s="64"/>
      <c r="Q776" s="64"/>
      <c r="R776" s="64"/>
      <c r="S776" s="64"/>
      <c r="T776" s="64"/>
      <c r="U776" s="64"/>
      <c r="V776" s="64"/>
      <c r="W776" s="64"/>
      <c r="X776" s="64"/>
      <c r="Y776" s="26"/>
      <c r="Z776" s="26"/>
      <c r="AA776" s="26"/>
      <c r="AB776" s="57"/>
      <c r="AC776" s="57"/>
      <c r="AD776" s="26"/>
      <c r="AE776" s="26"/>
      <c r="AF776" s="26"/>
      <c r="AG776" s="26"/>
      <c r="AH776" s="26"/>
    </row>
    <row r="777">
      <c r="A777" s="63"/>
      <c r="B777" s="26"/>
      <c r="C777" s="26"/>
      <c r="D777" s="26"/>
      <c r="E777" s="57"/>
      <c r="F777" s="26"/>
      <c r="G777" s="26"/>
      <c r="H777" s="26"/>
      <c r="I777" s="26"/>
      <c r="J777" s="26"/>
      <c r="K777" s="26"/>
      <c r="L777" s="64"/>
      <c r="M777" s="64"/>
      <c r="N777" s="64"/>
      <c r="O777" s="64"/>
      <c r="P777" s="64"/>
      <c r="Q777" s="64"/>
      <c r="R777" s="64"/>
      <c r="S777" s="64"/>
      <c r="T777" s="64"/>
      <c r="U777" s="64"/>
      <c r="V777" s="64"/>
      <c r="W777" s="64"/>
      <c r="X777" s="64"/>
      <c r="Y777" s="26"/>
      <c r="Z777" s="26"/>
      <c r="AA777" s="26"/>
      <c r="AB777" s="57"/>
      <c r="AC777" s="57"/>
      <c r="AD777" s="26"/>
      <c r="AE777" s="26"/>
      <c r="AF777" s="26"/>
      <c r="AG777" s="26"/>
      <c r="AH777" s="26"/>
    </row>
    <row r="778">
      <c r="A778" s="63"/>
      <c r="B778" s="26"/>
      <c r="C778" s="26"/>
      <c r="D778" s="26"/>
      <c r="E778" s="57"/>
      <c r="F778" s="26"/>
      <c r="G778" s="26"/>
      <c r="H778" s="26"/>
      <c r="I778" s="26"/>
      <c r="J778" s="26"/>
      <c r="K778" s="26"/>
      <c r="L778" s="64"/>
      <c r="M778" s="64"/>
      <c r="N778" s="64"/>
      <c r="O778" s="64"/>
      <c r="P778" s="64"/>
      <c r="Q778" s="64"/>
      <c r="R778" s="64"/>
      <c r="S778" s="64"/>
      <c r="T778" s="64"/>
      <c r="U778" s="64"/>
      <c r="V778" s="64"/>
      <c r="W778" s="64"/>
      <c r="X778" s="64"/>
      <c r="Y778" s="26"/>
      <c r="Z778" s="26"/>
      <c r="AA778" s="26"/>
      <c r="AB778" s="57"/>
      <c r="AC778" s="57"/>
      <c r="AD778" s="26"/>
      <c r="AE778" s="26"/>
      <c r="AF778" s="26"/>
      <c r="AG778" s="26"/>
      <c r="AH778" s="26"/>
    </row>
    <row r="779">
      <c r="A779" s="63"/>
      <c r="B779" s="26"/>
      <c r="C779" s="26"/>
      <c r="D779" s="26"/>
      <c r="E779" s="57"/>
      <c r="F779" s="26"/>
      <c r="G779" s="26"/>
      <c r="H779" s="26"/>
      <c r="I779" s="26"/>
      <c r="J779" s="26"/>
      <c r="K779" s="26"/>
      <c r="L779" s="64"/>
      <c r="M779" s="64"/>
      <c r="N779" s="64"/>
      <c r="O779" s="64"/>
      <c r="P779" s="64"/>
      <c r="Q779" s="64"/>
      <c r="R779" s="64"/>
      <c r="S779" s="64"/>
      <c r="T779" s="64"/>
      <c r="U779" s="64"/>
      <c r="V779" s="64"/>
      <c r="W779" s="64"/>
      <c r="X779" s="64"/>
      <c r="Y779" s="26"/>
      <c r="Z779" s="26"/>
      <c r="AA779" s="26"/>
      <c r="AB779" s="57"/>
      <c r="AC779" s="57"/>
      <c r="AD779" s="26"/>
      <c r="AE779" s="26"/>
      <c r="AF779" s="26"/>
      <c r="AG779" s="26"/>
      <c r="AH779" s="26"/>
    </row>
    <row r="780">
      <c r="A780" s="63"/>
      <c r="B780" s="26"/>
      <c r="C780" s="26"/>
      <c r="D780" s="26"/>
      <c r="E780" s="57"/>
      <c r="F780" s="26"/>
      <c r="G780" s="26"/>
      <c r="H780" s="26"/>
      <c r="I780" s="26"/>
      <c r="J780" s="26"/>
      <c r="K780" s="26"/>
      <c r="L780" s="64"/>
      <c r="M780" s="64"/>
      <c r="N780" s="64"/>
      <c r="O780" s="64"/>
      <c r="P780" s="64"/>
      <c r="Q780" s="64"/>
      <c r="R780" s="64"/>
      <c r="S780" s="64"/>
      <c r="T780" s="64"/>
      <c r="U780" s="64"/>
      <c r="V780" s="64"/>
      <c r="W780" s="64"/>
      <c r="X780" s="64"/>
      <c r="Y780" s="26"/>
      <c r="Z780" s="26"/>
      <c r="AA780" s="26"/>
      <c r="AB780" s="57"/>
      <c r="AC780" s="57"/>
      <c r="AD780" s="26"/>
      <c r="AE780" s="26"/>
      <c r="AF780" s="26"/>
      <c r="AG780" s="26"/>
      <c r="AH780" s="26"/>
    </row>
    <row r="781">
      <c r="A781" s="63"/>
      <c r="B781" s="26"/>
      <c r="C781" s="26"/>
      <c r="D781" s="26"/>
      <c r="E781" s="57"/>
      <c r="F781" s="26"/>
      <c r="G781" s="26"/>
      <c r="H781" s="26"/>
      <c r="I781" s="26"/>
      <c r="J781" s="26"/>
      <c r="K781" s="26"/>
      <c r="L781" s="64"/>
      <c r="M781" s="64"/>
      <c r="N781" s="64"/>
      <c r="O781" s="64"/>
      <c r="P781" s="64"/>
      <c r="Q781" s="64"/>
      <c r="R781" s="64"/>
      <c r="S781" s="64"/>
      <c r="T781" s="64"/>
      <c r="U781" s="64"/>
      <c r="V781" s="64"/>
      <c r="W781" s="64"/>
      <c r="X781" s="64"/>
      <c r="Y781" s="26"/>
      <c r="Z781" s="26"/>
      <c r="AA781" s="26"/>
      <c r="AB781" s="57"/>
      <c r="AC781" s="57"/>
      <c r="AD781" s="26"/>
      <c r="AE781" s="26"/>
      <c r="AF781" s="26"/>
      <c r="AG781" s="26"/>
      <c r="AH781" s="26"/>
    </row>
    <row r="782">
      <c r="A782" s="63"/>
      <c r="B782" s="26"/>
      <c r="C782" s="26"/>
      <c r="D782" s="26"/>
      <c r="E782" s="57"/>
      <c r="F782" s="26"/>
      <c r="G782" s="26"/>
      <c r="H782" s="26"/>
      <c r="I782" s="26"/>
      <c r="J782" s="26"/>
      <c r="K782" s="26"/>
      <c r="L782" s="64"/>
      <c r="M782" s="64"/>
      <c r="N782" s="64"/>
      <c r="O782" s="64"/>
      <c r="P782" s="64"/>
      <c r="Q782" s="64"/>
      <c r="R782" s="64"/>
      <c r="S782" s="64"/>
      <c r="T782" s="64"/>
      <c r="U782" s="64"/>
      <c r="V782" s="64"/>
      <c r="W782" s="64"/>
      <c r="X782" s="64"/>
      <c r="Y782" s="26"/>
      <c r="Z782" s="26"/>
      <c r="AA782" s="26"/>
      <c r="AB782" s="57"/>
      <c r="AC782" s="57"/>
      <c r="AD782" s="26"/>
      <c r="AE782" s="26"/>
      <c r="AF782" s="26"/>
      <c r="AG782" s="26"/>
      <c r="AH782" s="26"/>
    </row>
    <row r="783">
      <c r="A783" s="63"/>
      <c r="B783" s="26"/>
      <c r="C783" s="26"/>
      <c r="D783" s="26"/>
      <c r="E783" s="57"/>
      <c r="F783" s="26"/>
      <c r="G783" s="26"/>
      <c r="H783" s="26"/>
      <c r="I783" s="26"/>
      <c r="J783" s="26"/>
      <c r="K783" s="26"/>
      <c r="L783" s="64"/>
      <c r="M783" s="64"/>
      <c r="N783" s="64"/>
      <c r="O783" s="64"/>
      <c r="P783" s="64"/>
      <c r="Q783" s="64"/>
      <c r="R783" s="64"/>
      <c r="S783" s="64"/>
      <c r="T783" s="64"/>
      <c r="U783" s="64"/>
      <c r="V783" s="64"/>
      <c r="W783" s="64"/>
      <c r="X783" s="64"/>
      <c r="Y783" s="26"/>
      <c r="Z783" s="26"/>
      <c r="AA783" s="26"/>
      <c r="AB783" s="57"/>
      <c r="AC783" s="57"/>
      <c r="AD783" s="26"/>
      <c r="AE783" s="26"/>
      <c r="AF783" s="26"/>
      <c r="AG783" s="26"/>
      <c r="AH783" s="26"/>
    </row>
    <row r="784">
      <c r="A784" s="63"/>
      <c r="B784" s="26"/>
      <c r="C784" s="26"/>
      <c r="D784" s="26"/>
      <c r="E784" s="57"/>
      <c r="F784" s="26"/>
      <c r="G784" s="26"/>
      <c r="H784" s="26"/>
      <c r="I784" s="26"/>
      <c r="J784" s="26"/>
      <c r="K784" s="26"/>
      <c r="L784" s="64"/>
      <c r="M784" s="64"/>
      <c r="N784" s="64"/>
      <c r="O784" s="64"/>
      <c r="P784" s="64"/>
      <c r="Q784" s="64"/>
      <c r="R784" s="64"/>
      <c r="S784" s="64"/>
      <c r="T784" s="64"/>
      <c r="U784" s="64"/>
      <c r="V784" s="64"/>
      <c r="W784" s="64"/>
      <c r="X784" s="64"/>
      <c r="Y784" s="26"/>
      <c r="Z784" s="26"/>
      <c r="AA784" s="26"/>
      <c r="AB784" s="57"/>
      <c r="AC784" s="57"/>
      <c r="AD784" s="26"/>
      <c r="AE784" s="26"/>
      <c r="AF784" s="26"/>
      <c r="AG784" s="26"/>
      <c r="AH784" s="26"/>
    </row>
    <row r="785">
      <c r="A785" s="63"/>
      <c r="B785" s="26"/>
      <c r="C785" s="26"/>
      <c r="D785" s="26"/>
      <c r="E785" s="57"/>
      <c r="F785" s="26"/>
      <c r="G785" s="26"/>
      <c r="H785" s="26"/>
      <c r="I785" s="26"/>
      <c r="J785" s="26"/>
      <c r="K785" s="26"/>
      <c r="L785" s="64"/>
      <c r="M785" s="64"/>
      <c r="N785" s="64"/>
      <c r="O785" s="64"/>
      <c r="P785" s="64"/>
      <c r="Q785" s="64"/>
      <c r="R785" s="64"/>
      <c r="S785" s="64"/>
      <c r="T785" s="64"/>
      <c r="U785" s="64"/>
      <c r="V785" s="64"/>
      <c r="W785" s="64"/>
      <c r="X785" s="64"/>
      <c r="Y785" s="26"/>
      <c r="Z785" s="26"/>
      <c r="AA785" s="26"/>
      <c r="AB785" s="57"/>
      <c r="AC785" s="57"/>
      <c r="AD785" s="26"/>
      <c r="AE785" s="26"/>
      <c r="AF785" s="26"/>
      <c r="AG785" s="26"/>
      <c r="AH785" s="26"/>
    </row>
    <row r="786">
      <c r="A786" s="63"/>
      <c r="B786" s="26"/>
      <c r="C786" s="26"/>
      <c r="D786" s="26"/>
      <c r="E786" s="57"/>
      <c r="F786" s="26"/>
      <c r="G786" s="26"/>
      <c r="H786" s="26"/>
      <c r="I786" s="26"/>
      <c r="J786" s="26"/>
      <c r="K786" s="26"/>
      <c r="L786" s="64"/>
      <c r="M786" s="64"/>
      <c r="N786" s="64"/>
      <c r="O786" s="64"/>
      <c r="P786" s="64"/>
      <c r="Q786" s="64"/>
      <c r="R786" s="64"/>
      <c r="S786" s="64"/>
      <c r="T786" s="64"/>
      <c r="U786" s="64"/>
      <c r="V786" s="64"/>
      <c r="W786" s="64"/>
      <c r="X786" s="64"/>
      <c r="Y786" s="26"/>
      <c r="Z786" s="26"/>
      <c r="AA786" s="26"/>
      <c r="AB786" s="57"/>
      <c r="AC786" s="57"/>
      <c r="AD786" s="26"/>
      <c r="AE786" s="26"/>
      <c r="AF786" s="26"/>
      <c r="AG786" s="26"/>
      <c r="AH786" s="26"/>
    </row>
    <row r="787">
      <c r="A787" s="63"/>
      <c r="B787" s="26"/>
      <c r="C787" s="26"/>
      <c r="D787" s="26"/>
      <c r="E787" s="57"/>
      <c r="F787" s="26"/>
      <c r="G787" s="26"/>
      <c r="H787" s="26"/>
      <c r="I787" s="26"/>
      <c r="J787" s="26"/>
      <c r="K787" s="26"/>
      <c r="L787" s="64"/>
      <c r="M787" s="64"/>
      <c r="N787" s="64"/>
      <c r="O787" s="64"/>
      <c r="P787" s="64"/>
      <c r="Q787" s="64"/>
      <c r="R787" s="64"/>
      <c r="S787" s="64"/>
      <c r="T787" s="64"/>
      <c r="U787" s="64"/>
      <c r="V787" s="64"/>
      <c r="W787" s="64"/>
      <c r="X787" s="64"/>
      <c r="Y787" s="26"/>
      <c r="Z787" s="26"/>
      <c r="AA787" s="26"/>
      <c r="AB787" s="57"/>
      <c r="AC787" s="57"/>
      <c r="AD787" s="26"/>
      <c r="AE787" s="26"/>
      <c r="AF787" s="26"/>
      <c r="AG787" s="26"/>
      <c r="AH787" s="26"/>
    </row>
    <row r="788">
      <c r="A788" s="63"/>
      <c r="B788" s="26"/>
      <c r="C788" s="26"/>
      <c r="D788" s="26"/>
      <c r="E788" s="57"/>
      <c r="F788" s="26"/>
      <c r="G788" s="26"/>
      <c r="H788" s="26"/>
      <c r="I788" s="26"/>
      <c r="J788" s="26"/>
      <c r="K788" s="26"/>
      <c r="L788" s="64"/>
      <c r="M788" s="64"/>
      <c r="N788" s="64"/>
      <c r="O788" s="64"/>
      <c r="P788" s="64"/>
      <c r="Q788" s="64"/>
      <c r="R788" s="64"/>
      <c r="S788" s="64"/>
      <c r="T788" s="64"/>
      <c r="U788" s="64"/>
      <c r="V788" s="64"/>
      <c r="W788" s="64"/>
      <c r="X788" s="64"/>
      <c r="Y788" s="26"/>
      <c r="Z788" s="26"/>
      <c r="AA788" s="26"/>
      <c r="AB788" s="57"/>
      <c r="AC788" s="57"/>
      <c r="AD788" s="26"/>
      <c r="AE788" s="26"/>
      <c r="AF788" s="26"/>
      <c r="AG788" s="26"/>
      <c r="AH788" s="26"/>
    </row>
    <row r="789">
      <c r="A789" s="63"/>
      <c r="B789" s="26"/>
      <c r="C789" s="26"/>
      <c r="D789" s="26"/>
      <c r="E789" s="57"/>
      <c r="F789" s="26"/>
      <c r="G789" s="26"/>
      <c r="H789" s="26"/>
      <c r="I789" s="26"/>
      <c r="J789" s="26"/>
      <c r="K789" s="26"/>
      <c r="L789" s="64"/>
      <c r="M789" s="64"/>
      <c r="N789" s="64"/>
      <c r="O789" s="64"/>
      <c r="P789" s="64"/>
      <c r="Q789" s="64"/>
      <c r="R789" s="64"/>
      <c r="S789" s="64"/>
      <c r="T789" s="64"/>
      <c r="U789" s="64"/>
      <c r="V789" s="64"/>
      <c r="W789" s="64"/>
      <c r="X789" s="64"/>
      <c r="Y789" s="26"/>
      <c r="Z789" s="26"/>
      <c r="AA789" s="26"/>
      <c r="AB789" s="57"/>
      <c r="AC789" s="57"/>
      <c r="AD789" s="26"/>
      <c r="AE789" s="26"/>
      <c r="AF789" s="26"/>
      <c r="AG789" s="26"/>
      <c r="AH789" s="26"/>
    </row>
    <row r="790">
      <c r="A790" s="63"/>
      <c r="B790" s="26"/>
      <c r="C790" s="26"/>
      <c r="D790" s="26"/>
      <c r="E790" s="57"/>
      <c r="F790" s="26"/>
      <c r="G790" s="26"/>
      <c r="H790" s="26"/>
      <c r="I790" s="26"/>
      <c r="J790" s="26"/>
      <c r="K790" s="26"/>
      <c r="L790" s="64"/>
      <c r="M790" s="64"/>
      <c r="N790" s="64"/>
      <c r="O790" s="64"/>
      <c r="P790" s="64"/>
      <c r="Q790" s="64"/>
      <c r="R790" s="64"/>
      <c r="S790" s="64"/>
      <c r="T790" s="64"/>
      <c r="U790" s="64"/>
      <c r="V790" s="64"/>
      <c r="W790" s="64"/>
      <c r="X790" s="64"/>
      <c r="Y790" s="26"/>
      <c r="Z790" s="26"/>
      <c r="AA790" s="26"/>
      <c r="AB790" s="57"/>
      <c r="AC790" s="57"/>
      <c r="AD790" s="26"/>
      <c r="AE790" s="26"/>
      <c r="AF790" s="26"/>
      <c r="AG790" s="26"/>
      <c r="AH790" s="26"/>
    </row>
    <row r="791">
      <c r="A791" s="63"/>
      <c r="B791" s="26"/>
      <c r="C791" s="26"/>
      <c r="D791" s="26"/>
      <c r="E791" s="57"/>
      <c r="F791" s="26"/>
      <c r="G791" s="26"/>
      <c r="H791" s="26"/>
      <c r="I791" s="26"/>
      <c r="J791" s="26"/>
      <c r="K791" s="26"/>
      <c r="L791" s="64"/>
      <c r="M791" s="64"/>
      <c r="N791" s="64"/>
      <c r="O791" s="64"/>
      <c r="P791" s="64"/>
      <c r="Q791" s="64"/>
      <c r="R791" s="64"/>
      <c r="S791" s="64"/>
      <c r="T791" s="64"/>
      <c r="U791" s="64"/>
      <c r="V791" s="64"/>
      <c r="W791" s="64"/>
      <c r="X791" s="64"/>
      <c r="Y791" s="26"/>
      <c r="Z791" s="26"/>
      <c r="AA791" s="26"/>
      <c r="AB791" s="57"/>
      <c r="AC791" s="57"/>
      <c r="AD791" s="26"/>
      <c r="AE791" s="26"/>
      <c r="AF791" s="26"/>
      <c r="AG791" s="26"/>
      <c r="AH791" s="26"/>
    </row>
    <row r="792">
      <c r="A792" s="63"/>
      <c r="B792" s="26"/>
      <c r="C792" s="26"/>
      <c r="D792" s="26"/>
      <c r="E792" s="57"/>
      <c r="F792" s="26"/>
      <c r="G792" s="26"/>
      <c r="H792" s="26"/>
      <c r="I792" s="26"/>
      <c r="J792" s="26"/>
      <c r="K792" s="26"/>
      <c r="L792" s="64"/>
      <c r="M792" s="64"/>
      <c r="N792" s="64"/>
      <c r="O792" s="64"/>
      <c r="P792" s="64"/>
      <c r="Q792" s="64"/>
      <c r="R792" s="64"/>
      <c r="S792" s="64"/>
      <c r="T792" s="64"/>
      <c r="U792" s="64"/>
      <c r="V792" s="64"/>
      <c r="W792" s="64"/>
      <c r="X792" s="64"/>
      <c r="Y792" s="26"/>
      <c r="Z792" s="26"/>
      <c r="AA792" s="26"/>
      <c r="AB792" s="57"/>
      <c r="AC792" s="57"/>
      <c r="AD792" s="26"/>
      <c r="AE792" s="26"/>
      <c r="AF792" s="26"/>
      <c r="AG792" s="26"/>
      <c r="AH792" s="26"/>
    </row>
    <row r="793">
      <c r="A793" s="63"/>
      <c r="B793" s="26"/>
      <c r="C793" s="26"/>
      <c r="D793" s="26"/>
      <c r="E793" s="57"/>
      <c r="F793" s="26"/>
      <c r="G793" s="26"/>
      <c r="H793" s="26"/>
      <c r="I793" s="26"/>
      <c r="J793" s="26"/>
      <c r="K793" s="26"/>
      <c r="L793" s="64"/>
      <c r="M793" s="64"/>
      <c r="N793" s="64"/>
      <c r="O793" s="64"/>
      <c r="P793" s="64"/>
      <c r="Q793" s="64"/>
      <c r="R793" s="64"/>
      <c r="S793" s="64"/>
      <c r="T793" s="64"/>
      <c r="U793" s="64"/>
      <c r="V793" s="64"/>
      <c r="W793" s="64"/>
      <c r="X793" s="64"/>
      <c r="Y793" s="26"/>
      <c r="Z793" s="26"/>
      <c r="AA793" s="26"/>
      <c r="AB793" s="57"/>
      <c r="AC793" s="57"/>
      <c r="AD793" s="26"/>
      <c r="AE793" s="26"/>
      <c r="AF793" s="26"/>
      <c r="AG793" s="26"/>
      <c r="AH793" s="26"/>
    </row>
    <row r="794">
      <c r="A794" s="63"/>
      <c r="B794" s="26"/>
      <c r="C794" s="26"/>
      <c r="D794" s="26"/>
      <c r="E794" s="57"/>
      <c r="F794" s="26"/>
      <c r="G794" s="26"/>
      <c r="H794" s="26"/>
      <c r="I794" s="26"/>
      <c r="J794" s="26"/>
      <c r="K794" s="26"/>
      <c r="L794" s="64"/>
      <c r="M794" s="64"/>
      <c r="N794" s="64"/>
      <c r="O794" s="64"/>
      <c r="P794" s="64"/>
      <c r="Q794" s="64"/>
      <c r="R794" s="64"/>
      <c r="S794" s="64"/>
      <c r="T794" s="64"/>
      <c r="U794" s="64"/>
      <c r="V794" s="64"/>
      <c r="W794" s="64"/>
      <c r="X794" s="64"/>
      <c r="Y794" s="26"/>
      <c r="Z794" s="26"/>
      <c r="AA794" s="26"/>
      <c r="AB794" s="57"/>
      <c r="AC794" s="57"/>
      <c r="AD794" s="26"/>
      <c r="AE794" s="26"/>
      <c r="AF794" s="26"/>
      <c r="AG794" s="26"/>
      <c r="AH794" s="26"/>
    </row>
    <row r="795">
      <c r="A795" s="63"/>
      <c r="B795" s="26"/>
      <c r="C795" s="26"/>
      <c r="D795" s="26"/>
      <c r="E795" s="57"/>
      <c r="F795" s="26"/>
      <c r="G795" s="26"/>
      <c r="H795" s="26"/>
      <c r="I795" s="26"/>
      <c r="J795" s="26"/>
      <c r="K795" s="26"/>
      <c r="L795" s="64"/>
      <c r="M795" s="64"/>
      <c r="N795" s="64"/>
      <c r="O795" s="64"/>
      <c r="P795" s="64"/>
      <c r="Q795" s="64"/>
      <c r="R795" s="64"/>
      <c r="S795" s="64"/>
      <c r="T795" s="64"/>
      <c r="U795" s="64"/>
      <c r="V795" s="64"/>
      <c r="W795" s="64"/>
      <c r="X795" s="64"/>
      <c r="Y795" s="26"/>
      <c r="Z795" s="26"/>
      <c r="AA795" s="26"/>
      <c r="AB795" s="57"/>
      <c r="AC795" s="57"/>
      <c r="AD795" s="26"/>
      <c r="AE795" s="26"/>
      <c r="AF795" s="26"/>
      <c r="AG795" s="26"/>
      <c r="AH795" s="26"/>
    </row>
    <row r="796">
      <c r="A796" s="63"/>
      <c r="B796" s="26"/>
      <c r="C796" s="26"/>
      <c r="D796" s="26"/>
      <c r="E796" s="57"/>
      <c r="F796" s="26"/>
      <c r="G796" s="26"/>
      <c r="H796" s="26"/>
      <c r="I796" s="26"/>
      <c r="J796" s="26"/>
      <c r="K796" s="26"/>
      <c r="L796" s="64"/>
      <c r="M796" s="64"/>
      <c r="N796" s="64"/>
      <c r="O796" s="64"/>
      <c r="P796" s="64"/>
      <c r="Q796" s="64"/>
      <c r="R796" s="64"/>
      <c r="S796" s="64"/>
      <c r="T796" s="64"/>
      <c r="U796" s="64"/>
      <c r="V796" s="64"/>
      <c r="W796" s="64"/>
      <c r="X796" s="64"/>
      <c r="Y796" s="26"/>
      <c r="Z796" s="26"/>
      <c r="AA796" s="26"/>
      <c r="AB796" s="57"/>
      <c r="AC796" s="57"/>
      <c r="AD796" s="26"/>
      <c r="AE796" s="26"/>
      <c r="AF796" s="26"/>
      <c r="AG796" s="26"/>
      <c r="AH796" s="26"/>
    </row>
    <row r="797">
      <c r="A797" s="63"/>
      <c r="B797" s="26"/>
      <c r="C797" s="26"/>
      <c r="D797" s="26"/>
      <c r="E797" s="57"/>
      <c r="F797" s="26"/>
      <c r="G797" s="26"/>
      <c r="H797" s="26"/>
      <c r="I797" s="26"/>
      <c r="J797" s="26"/>
      <c r="K797" s="26"/>
      <c r="L797" s="64"/>
      <c r="M797" s="64"/>
      <c r="N797" s="64"/>
      <c r="O797" s="64"/>
      <c r="P797" s="64"/>
      <c r="Q797" s="64"/>
      <c r="R797" s="64"/>
      <c r="S797" s="64"/>
      <c r="T797" s="64"/>
      <c r="U797" s="64"/>
      <c r="V797" s="64"/>
      <c r="W797" s="64"/>
      <c r="X797" s="64"/>
      <c r="Y797" s="26"/>
      <c r="Z797" s="26"/>
      <c r="AA797" s="26"/>
      <c r="AB797" s="57"/>
      <c r="AC797" s="57"/>
      <c r="AD797" s="26"/>
      <c r="AE797" s="26"/>
      <c r="AF797" s="26"/>
      <c r="AG797" s="26"/>
      <c r="AH797" s="26"/>
    </row>
    <row r="798">
      <c r="A798" s="63"/>
      <c r="B798" s="26"/>
      <c r="C798" s="26"/>
      <c r="D798" s="26"/>
      <c r="E798" s="57"/>
      <c r="F798" s="26"/>
      <c r="G798" s="26"/>
      <c r="H798" s="26"/>
      <c r="I798" s="26"/>
      <c r="J798" s="26"/>
      <c r="K798" s="26"/>
      <c r="L798" s="64"/>
      <c r="M798" s="64"/>
      <c r="N798" s="64"/>
      <c r="O798" s="64"/>
      <c r="P798" s="64"/>
      <c r="Q798" s="64"/>
      <c r="R798" s="64"/>
      <c r="S798" s="64"/>
      <c r="T798" s="64"/>
      <c r="U798" s="64"/>
      <c r="V798" s="64"/>
      <c r="W798" s="64"/>
      <c r="X798" s="64"/>
      <c r="Y798" s="26"/>
      <c r="Z798" s="26"/>
      <c r="AA798" s="26"/>
      <c r="AB798" s="57"/>
      <c r="AC798" s="57"/>
      <c r="AD798" s="26"/>
      <c r="AE798" s="26"/>
      <c r="AF798" s="26"/>
      <c r="AG798" s="26"/>
      <c r="AH798" s="26"/>
    </row>
    <row r="799">
      <c r="A799" s="63"/>
      <c r="B799" s="26"/>
      <c r="C799" s="26"/>
      <c r="D799" s="26"/>
      <c r="E799" s="57"/>
      <c r="F799" s="26"/>
      <c r="G799" s="26"/>
      <c r="H799" s="26"/>
      <c r="I799" s="26"/>
      <c r="J799" s="26"/>
      <c r="K799" s="26"/>
      <c r="L799" s="64"/>
      <c r="M799" s="64"/>
      <c r="N799" s="64"/>
      <c r="O799" s="64"/>
      <c r="P799" s="64"/>
      <c r="Q799" s="64"/>
      <c r="R799" s="64"/>
      <c r="S799" s="64"/>
      <c r="T799" s="64"/>
      <c r="U799" s="64"/>
      <c r="V799" s="64"/>
      <c r="W799" s="64"/>
      <c r="X799" s="64"/>
      <c r="Y799" s="26"/>
      <c r="Z799" s="26"/>
      <c r="AA799" s="26"/>
      <c r="AB799" s="57"/>
      <c r="AC799" s="57"/>
      <c r="AD799" s="26"/>
      <c r="AE799" s="26"/>
      <c r="AF799" s="26"/>
      <c r="AG799" s="26"/>
      <c r="AH799" s="26"/>
    </row>
    <row r="800">
      <c r="A800" s="63"/>
      <c r="B800" s="26"/>
      <c r="C800" s="26"/>
      <c r="D800" s="26"/>
      <c r="E800" s="57"/>
      <c r="F800" s="26"/>
      <c r="G800" s="26"/>
      <c r="H800" s="26"/>
      <c r="I800" s="26"/>
      <c r="J800" s="26"/>
      <c r="K800" s="26"/>
      <c r="L800" s="64"/>
      <c r="M800" s="64"/>
      <c r="N800" s="64"/>
      <c r="O800" s="64"/>
      <c r="P800" s="64"/>
      <c r="Q800" s="64"/>
      <c r="R800" s="64"/>
      <c r="S800" s="64"/>
      <c r="T800" s="64"/>
      <c r="U800" s="64"/>
      <c r="V800" s="64"/>
      <c r="W800" s="64"/>
      <c r="X800" s="64"/>
      <c r="Y800" s="26"/>
      <c r="Z800" s="26"/>
      <c r="AA800" s="26"/>
      <c r="AB800" s="57"/>
      <c r="AC800" s="57"/>
      <c r="AD800" s="26"/>
      <c r="AE800" s="26"/>
      <c r="AF800" s="26"/>
      <c r="AG800" s="26"/>
      <c r="AH800" s="26"/>
    </row>
    <row r="801">
      <c r="A801" s="63"/>
      <c r="B801" s="26"/>
      <c r="C801" s="26"/>
      <c r="D801" s="26"/>
      <c r="E801" s="57"/>
      <c r="F801" s="26"/>
      <c r="G801" s="26"/>
      <c r="H801" s="26"/>
      <c r="I801" s="26"/>
      <c r="J801" s="26"/>
      <c r="K801" s="26"/>
      <c r="L801" s="64"/>
      <c r="M801" s="64"/>
      <c r="N801" s="64"/>
      <c r="O801" s="64"/>
      <c r="P801" s="64"/>
      <c r="Q801" s="64"/>
      <c r="R801" s="64"/>
      <c r="S801" s="64"/>
      <c r="T801" s="64"/>
      <c r="U801" s="64"/>
      <c r="V801" s="64"/>
      <c r="W801" s="64"/>
      <c r="X801" s="64"/>
      <c r="Y801" s="26"/>
      <c r="Z801" s="26"/>
      <c r="AA801" s="26"/>
      <c r="AB801" s="57"/>
      <c r="AC801" s="57"/>
      <c r="AD801" s="26"/>
      <c r="AE801" s="26"/>
      <c r="AF801" s="26"/>
      <c r="AG801" s="26"/>
      <c r="AH801" s="26"/>
    </row>
    <row r="802">
      <c r="A802" s="63"/>
      <c r="B802" s="26"/>
      <c r="C802" s="26"/>
      <c r="D802" s="26"/>
      <c r="E802" s="57"/>
      <c r="F802" s="26"/>
      <c r="G802" s="26"/>
      <c r="H802" s="26"/>
      <c r="I802" s="26"/>
      <c r="J802" s="26"/>
      <c r="K802" s="26"/>
      <c r="L802" s="64"/>
      <c r="M802" s="64"/>
      <c r="N802" s="64"/>
      <c r="O802" s="64"/>
      <c r="P802" s="64"/>
      <c r="Q802" s="64"/>
      <c r="R802" s="64"/>
      <c r="S802" s="64"/>
      <c r="T802" s="64"/>
      <c r="U802" s="64"/>
      <c r="V802" s="64"/>
      <c r="W802" s="64"/>
      <c r="X802" s="64"/>
      <c r="Y802" s="26"/>
      <c r="Z802" s="26"/>
      <c r="AA802" s="26"/>
      <c r="AB802" s="57"/>
      <c r="AC802" s="57"/>
      <c r="AD802" s="26"/>
      <c r="AE802" s="26"/>
      <c r="AF802" s="26"/>
      <c r="AG802" s="26"/>
      <c r="AH802" s="26"/>
    </row>
    <row r="803">
      <c r="A803" s="63"/>
      <c r="B803" s="26"/>
      <c r="C803" s="26"/>
      <c r="D803" s="26"/>
      <c r="E803" s="57"/>
      <c r="F803" s="26"/>
      <c r="G803" s="26"/>
      <c r="H803" s="26"/>
      <c r="I803" s="26"/>
      <c r="J803" s="26"/>
      <c r="K803" s="26"/>
      <c r="L803" s="64"/>
      <c r="M803" s="64"/>
      <c r="N803" s="64"/>
      <c r="O803" s="64"/>
      <c r="P803" s="64"/>
      <c r="Q803" s="64"/>
      <c r="R803" s="64"/>
      <c r="S803" s="64"/>
      <c r="T803" s="64"/>
      <c r="U803" s="64"/>
      <c r="V803" s="64"/>
      <c r="W803" s="64"/>
      <c r="X803" s="64"/>
      <c r="Y803" s="26"/>
      <c r="Z803" s="26"/>
      <c r="AA803" s="26"/>
      <c r="AB803" s="57"/>
      <c r="AC803" s="57"/>
      <c r="AD803" s="26"/>
      <c r="AE803" s="26"/>
      <c r="AF803" s="26"/>
      <c r="AG803" s="26"/>
      <c r="AH803" s="26"/>
    </row>
    <row r="804">
      <c r="A804" s="63"/>
      <c r="B804" s="26"/>
      <c r="C804" s="26"/>
      <c r="D804" s="26"/>
      <c r="E804" s="57"/>
      <c r="F804" s="26"/>
      <c r="G804" s="26"/>
      <c r="H804" s="26"/>
      <c r="I804" s="26"/>
      <c r="J804" s="26"/>
      <c r="K804" s="26"/>
      <c r="L804" s="64"/>
      <c r="M804" s="64"/>
      <c r="N804" s="64"/>
      <c r="O804" s="64"/>
      <c r="P804" s="64"/>
      <c r="Q804" s="64"/>
      <c r="R804" s="64"/>
      <c r="S804" s="64"/>
      <c r="T804" s="64"/>
      <c r="U804" s="64"/>
      <c r="V804" s="64"/>
      <c r="W804" s="64"/>
      <c r="X804" s="64"/>
      <c r="Y804" s="26"/>
      <c r="Z804" s="26"/>
      <c r="AA804" s="26"/>
      <c r="AB804" s="57"/>
      <c r="AC804" s="57"/>
      <c r="AD804" s="26"/>
      <c r="AE804" s="26"/>
      <c r="AF804" s="26"/>
      <c r="AG804" s="26"/>
      <c r="AH804" s="26"/>
    </row>
    <row r="805">
      <c r="A805" s="63"/>
      <c r="B805" s="26"/>
      <c r="C805" s="26"/>
      <c r="D805" s="26"/>
      <c r="E805" s="57"/>
      <c r="F805" s="26"/>
      <c r="G805" s="26"/>
      <c r="H805" s="26"/>
      <c r="I805" s="26"/>
      <c r="J805" s="26"/>
      <c r="K805" s="26"/>
      <c r="L805" s="64"/>
      <c r="M805" s="64"/>
      <c r="N805" s="64"/>
      <c r="O805" s="64"/>
      <c r="P805" s="64"/>
      <c r="Q805" s="64"/>
      <c r="R805" s="64"/>
      <c r="S805" s="64"/>
      <c r="T805" s="64"/>
      <c r="U805" s="64"/>
      <c r="V805" s="64"/>
      <c r="W805" s="64"/>
      <c r="X805" s="64"/>
      <c r="Y805" s="26"/>
      <c r="Z805" s="26"/>
      <c r="AA805" s="26"/>
      <c r="AB805" s="57"/>
      <c r="AC805" s="57"/>
      <c r="AD805" s="26"/>
      <c r="AE805" s="26"/>
      <c r="AF805" s="26"/>
      <c r="AG805" s="26"/>
      <c r="AH805" s="26"/>
    </row>
    <row r="806">
      <c r="A806" s="63"/>
      <c r="B806" s="26"/>
      <c r="C806" s="26"/>
      <c r="D806" s="26"/>
      <c r="E806" s="57"/>
      <c r="F806" s="26"/>
      <c r="G806" s="26"/>
      <c r="H806" s="26"/>
      <c r="I806" s="26"/>
      <c r="J806" s="26"/>
      <c r="K806" s="26"/>
      <c r="L806" s="64"/>
      <c r="M806" s="64"/>
      <c r="N806" s="64"/>
      <c r="O806" s="64"/>
      <c r="P806" s="64"/>
      <c r="Q806" s="64"/>
      <c r="R806" s="64"/>
      <c r="S806" s="64"/>
      <c r="T806" s="64"/>
      <c r="U806" s="64"/>
      <c r="V806" s="64"/>
      <c r="W806" s="64"/>
      <c r="X806" s="64"/>
      <c r="Y806" s="26"/>
      <c r="Z806" s="26"/>
      <c r="AA806" s="26"/>
      <c r="AB806" s="57"/>
      <c r="AC806" s="57"/>
      <c r="AD806" s="26"/>
      <c r="AE806" s="26"/>
      <c r="AF806" s="26"/>
      <c r="AG806" s="26"/>
      <c r="AH806" s="26"/>
    </row>
    <row r="807">
      <c r="A807" s="63"/>
      <c r="B807" s="26"/>
      <c r="C807" s="26"/>
      <c r="D807" s="26"/>
      <c r="E807" s="57"/>
      <c r="F807" s="26"/>
      <c r="G807" s="26"/>
      <c r="H807" s="26"/>
      <c r="I807" s="26"/>
      <c r="J807" s="26"/>
      <c r="K807" s="26"/>
      <c r="L807" s="64"/>
      <c r="M807" s="64"/>
      <c r="N807" s="64"/>
      <c r="O807" s="64"/>
      <c r="P807" s="64"/>
      <c r="Q807" s="64"/>
      <c r="R807" s="64"/>
      <c r="S807" s="64"/>
      <c r="T807" s="64"/>
      <c r="U807" s="64"/>
      <c r="V807" s="64"/>
      <c r="W807" s="64"/>
      <c r="X807" s="64"/>
      <c r="Y807" s="26"/>
      <c r="Z807" s="26"/>
      <c r="AA807" s="26"/>
      <c r="AB807" s="57"/>
      <c r="AC807" s="57"/>
      <c r="AD807" s="26"/>
      <c r="AE807" s="26"/>
      <c r="AF807" s="26"/>
      <c r="AG807" s="26"/>
      <c r="AH807" s="26"/>
    </row>
    <row r="808">
      <c r="A808" s="63"/>
      <c r="B808" s="26"/>
      <c r="C808" s="26"/>
      <c r="D808" s="26"/>
      <c r="E808" s="57"/>
      <c r="F808" s="26"/>
      <c r="G808" s="26"/>
      <c r="H808" s="26"/>
      <c r="I808" s="26"/>
      <c r="J808" s="26"/>
      <c r="K808" s="26"/>
      <c r="L808" s="64"/>
      <c r="M808" s="64"/>
      <c r="N808" s="64"/>
      <c r="O808" s="64"/>
      <c r="P808" s="64"/>
      <c r="Q808" s="64"/>
      <c r="R808" s="64"/>
      <c r="S808" s="64"/>
      <c r="T808" s="64"/>
      <c r="U808" s="64"/>
      <c r="V808" s="64"/>
      <c r="W808" s="64"/>
      <c r="X808" s="64"/>
      <c r="Y808" s="26"/>
      <c r="Z808" s="26"/>
      <c r="AA808" s="26"/>
      <c r="AB808" s="57"/>
      <c r="AC808" s="57"/>
      <c r="AD808" s="26"/>
      <c r="AE808" s="26"/>
      <c r="AF808" s="26"/>
      <c r="AG808" s="26"/>
      <c r="AH808" s="26"/>
    </row>
    <row r="809">
      <c r="A809" s="63"/>
      <c r="B809" s="26"/>
      <c r="C809" s="26"/>
      <c r="D809" s="26"/>
      <c r="E809" s="57"/>
      <c r="F809" s="26"/>
      <c r="G809" s="26"/>
      <c r="H809" s="26"/>
      <c r="I809" s="26"/>
      <c r="J809" s="26"/>
      <c r="K809" s="26"/>
      <c r="L809" s="64"/>
      <c r="M809" s="64"/>
      <c r="N809" s="64"/>
      <c r="O809" s="64"/>
      <c r="P809" s="64"/>
      <c r="Q809" s="64"/>
      <c r="R809" s="64"/>
      <c r="S809" s="64"/>
      <c r="T809" s="64"/>
      <c r="U809" s="64"/>
      <c r="V809" s="64"/>
      <c r="W809" s="64"/>
      <c r="X809" s="64"/>
      <c r="Y809" s="26"/>
      <c r="Z809" s="26"/>
      <c r="AA809" s="26"/>
      <c r="AB809" s="57"/>
      <c r="AC809" s="57"/>
      <c r="AD809" s="26"/>
      <c r="AE809" s="26"/>
      <c r="AF809" s="26"/>
      <c r="AG809" s="26"/>
      <c r="AH809" s="26"/>
    </row>
    <row r="810">
      <c r="A810" s="63"/>
      <c r="B810" s="26"/>
      <c r="C810" s="26"/>
      <c r="D810" s="26"/>
      <c r="E810" s="57"/>
      <c r="F810" s="26"/>
      <c r="G810" s="26"/>
      <c r="H810" s="26"/>
      <c r="I810" s="26"/>
      <c r="J810" s="26"/>
      <c r="K810" s="26"/>
      <c r="L810" s="64"/>
      <c r="M810" s="64"/>
      <c r="N810" s="64"/>
      <c r="O810" s="64"/>
      <c r="P810" s="64"/>
      <c r="Q810" s="64"/>
      <c r="R810" s="64"/>
      <c r="S810" s="64"/>
      <c r="T810" s="64"/>
      <c r="U810" s="64"/>
      <c r="V810" s="64"/>
      <c r="W810" s="64"/>
      <c r="X810" s="64"/>
      <c r="Y810" s="26"/>
      <c r="Z810" s="26"/>
      <c r="AA810" s="26"/>
      <c r="AB810" s="57"/>
      <c r="AC810" s="57"/>
      <c r="AD810" s="26"/>
      <c r="AE810" s="26"/>
      <c r="AF810" s="26"/>
      <c r="AG810" s="26"/>
      <c r="AH810" s="26"/>
    </row>
    <row r="811">
      <c r="A811" s="63"/>
      <c r="B811" s="26"/>
      <c r="C811" s="26"/>
      <c r="D811" s="26"/>
      <c r="E811" s="57"/>
      <c r="F811" s="26"/>
      <c r="G811" s="26"/>
      <c r="H811" s="26"/>
      <c r="I811" s="26"/>
      <c r="J811" s="26"/>
      <c r="K811" s="26"/>
      <c r="L811" s="64"/>
      <c r="M811" s="64"/>
      <c r="N811" s="64"/>
      <c r="O811" s="64"/>
      <c r="P811" s="64"/>
      <c r="Q811" s="64"/>
      <c r="R811" s="64"/>
      <c r="S811" s="64"/>
      <c r="T811" s="64"/>
      <c r="U811" s="64"/>
      <c r="V811" s="64"/>
      <c r="W811" s="64"/>
      <c r="X811" s="64"/>
      <c r="Y811" s="26"/>
      <c r="Z811" s="26"/>
      <c r="AA811" s="26"/>
      <c r="AB811" s="57"/>
      <c r="AC811" s="57"/>
      <c r="AD811" s="26"/>
      <c r="AE811" s="26"/>
      <c r="AF811" s="26"/>
      <c r="AG811" s="26"/>
      <c r="AH811" s="26"/>
    </row>
    <row r="812">
      <c r="A812" s="63"/>
      <c r="B812" s="26"/>
      <c r="C812" s="26"/>
      <c r="D812" s="26"/>
      <c r="E812" s="57"/>
      <c r="F812" s="26"/>
      <c r="G812" s="26"/>
      <c r="H812" s="26"/>
      <c r="I812" s="26"/>
      <c r="J812" s="26"/>
      <c r="K812" s="26"/>
      <c r="L812" s="64"/>
      <c r="M812" s="64"/>
      <c r="N812" s="64"/>
      <c r="O812" s="64"/>
      <c r="P812" s="64"/>
      <c r="Q812" s="64"/>
      <c r="R812" s="64"/>
      <c r="S812" s="64"/>
      <c r="T812" s="64"/>
      <c r="U812" s="64"/>
      <c r="V812" s="64"/>
      <c r="W812" s="64"/>
      <c r="X812" s="64"/>
      <c r="Y812" s="26"/>
      <c r="Z812" s="26"/>
      <c r="AA812" s="26"/>
      <c r="AB812" s="57"/>
      <c r="AC812" s="57"/>
      <c r="AD812" s="26"/>
      <c r="AE812" s="26"/>
      <c r="AF812" s="26"/>
      <c r="AG812" s="26"/>
      <c r="AH812" s="26"/>
    </row>
    <row r="813">
      <c r="A813" s="63"/>
      <c r="B813" s="26"/>
      <c r="C813" s="26"/>
      <c r="D813" s="26"/>
      <c r="E813" s="57"/>
      <c r="F813" s="26"/>
      <c r="G813" s="26"/>
      <c r="H813" s="26"/>
      <c r="I813" s="26"/>
      <c r="J813" s="26"/>
      <c r="K813" s="26"/>
      <c r="L813" s="64"/>
      <c r="M813" s="64"/>
      <c r="N813" s="64"/>
      <c r="O813" s="64"/>
      <c r="P813" s="64"/>
      <c r="Q813" s="64"/>
      <c r="R813" s="64"/>
      <c r="S813" s="64"/>
      <c r="T813" s="64"/>
      <c r="U813" s="64"/>
      <c r="V813" s="64"/>
      <c r="W813" s="64"/>
      <c r="X813" s="64"/>
      <c r="Y813" s="26"/>
      <c r="Z813" s="26"/>
      <c r="AA813" s="26"/>
      <c r="AB813" s="57"/>
      <c r="AC813" s="57"/>
      <c r="AD813" s="26"/>
      <c r="AE813" s="26"/>
      <c r="AF813" s="26"/>
      <c r="AG813" s="26"/>
      <c r="AH813" s="26"/>
    </row>
    <row r="814">
      <c r="A814" s="63"/>
      <c r="B814" s="26"/>
      <c r="C814" s="26"/>
      <c r="D814" s="26"/>
      <c r="E814" s="57"/>
      <c r="F814" s="26"/>
      <c r="G814" s="26"/>
      <c r="H814" s="26"/>
      <c r="I814" s="26"/>
      <c r="J814" s="26"/>
      <c r="K814" s="26"/>
      <c r="L814" s="64"/>
      <c r="M814" s="64"/>
      <c r="N814" s="64"/>
      <c r="O814" s="64"/>
      <c r="P814" s="64"/>
      <c r="Q814" s="64"/>
      <c r="R814" s="64"/>
      <c r="S814" s="64"/>
      <c r="T814" s="64"/>
      <c r="U814" s="64"/>
      <c r="V814" s="64"/>
      <c r="W814" s="64"/>
      <c r="X814" s="64"/>
      <c r="Y814" s="26"/>
      <c r="Z814" s="26"/>
      <c r="AA814" s="26"/>
      <c r="AB814" s="57"/>
      <c r="AC814" s="57"/>
      <c r="AD814" s="26"/>
      <c r="AE814" s="26"/>
      <c r="AF814" s="26"/>
      <c r="AG814" s="26"/>
      <c r="AH814" s="26"/>
    </row>
    <row r="815">
      <c r="A815" s="63"/>
      <c r="B815" s="26"/>
      <c r="C815" s="26"/>
      <c r="D815" s="26"/>
      <c r="E815" s="57"/>
      <c r="F815" s="26"/>
      <c r="G815" s="26"/>
      <c r="H815" s="26"/>
      <c r="I815" s="26"/>
      <c r="J815" s="26"/>
      <c r="K815" s="26"/>
      <c r="L815" s="64"/>
      <c r="M815" s="64"/>
      <c r="N815" s="64"/>
      <c r="O815" s="64"/>
      <c r="P815" s="64"/>
      <c r="Q815" s="64"/>
      <c r="R815" s="64"/>
      <c r="S815" s="64"/>
      <c r="T815" s="64"/>
      <c r="U815" s="64"/>
      <c r="V815" s="64"/>
      <c r="W815" s="64"/>
      <c r="X815" s="64"/>
      <c r="Y815" s="26"/>
      <c r="Z815" s="26"/>
      <c r="AA815" s="26"/>
      <c r="AB815" s="57"/>
      <c r="AC815" s="57"/>
      <c r="AD815" s="26"/>
      <c r="AE815" s="26"/>
      <c r="AF815" s="26"/>
      <c r="AG815" s="26"/>
      <c r="AH815" s="26"/>
    </row>
    <row r="816">
      <c r="A816" s="63"/>
      <c r="B816" s="26"/>
      <c r="C816" s="26"/>
      <c r="D816" s="26"/>
      <c r="E816" s="57"/>
      <c r="F816" s="26"/>
      <c r="G816" s="26"/>
      <c r="H816" s="26"/>
      <c r="I816" s="26"/>
      <c r="J816" s="26"/>
      <c r="K816" s="26"/>
      <c r="L816" s="64"/>
      <c r="M816" s="64"/>
      <c r="N816" s="64"/>
      <c r="O816" s="64"/>
      <c r="P816" s="64"/>
      <c r="Q816" s="64"/>
      <c r="R816" s="64"/>
      <c r="S816" s="64"/>
      <c r="T816" s="64"/>
      <c r="U816" s="64"/>
      <c r="V816" s="64"/>
      <c r="W816" s="64"/>
      <c r="X816" s="64"/>
      <c r="Y816" s="26"/>
      <c r="Z816" s="26"/>
      <c r="AA816" s="26"/>
      <c r="AB816" s="57"/>
      <c r="AC816" s="57"/>
      <c r="AD816" s="26"/>
      <c r="AE816" s="26"/>
      <c r="AF816" s="26"/>
      <c r="AG816" s="26"/>
      <c r="AH816" s="26"/>
    </row>
    <row r="817">
      <c r="A817" s="63"/>
      <c r="B817" s="26"/>
      <c r="C817" s="26"/>
      <c r="D817" s="26"/>
      <c r="E817" s="57"/>
      <c r="F817" s="26"/>
      <c r="G817" s="26"/>
      <c r="H817" s="26"/>
      <c r="I817" s="26"/>
      <c r="J817" s="26"/>
      <c r="K817" s="26"/>
      <c r="L817" s="64"/>
      <c r="M817" s="64"/>
      <c r="N817" s="64"/>
      <c r="O817" s="64"/>
      <c r="P817" s="64"/>
      <c r="Q817" s="64"/>
      <c r="R817" s="64"/>
      <c r="S817" s="64"/>
      <c r="T817" s="64"/>
      <c r="U817" s="64"/>
      <c r="V817" s="64"/>
      <c r="W817" s="64"/>
      <c r="X817" s="64"/>
      <c r="Y817" s="26"/>
      <c r="Z817" s="26"/>
      <c r="AA817" s="26"/>
      <c r="AB817" s="57"/>
      <c r="AC817" s="57"/>
      <c r="AD817" s="26"/>
      <c r="AE817" s="26"/>
      <c r="AF817" s="26"/>
      <c r="AG817" s="26"/>
      <c r="AH817" s="26"/>
    </row>
    <row r="818">
      <c r="A818" s="63"/>
      <c r="B818" s="26"/>
      <c r="C818" s="26"/>
      <c r="D818" s="26"/>
      <c r="E818" s="57"/>
      <c r="F818" s="26"/>
      <c r="G818" s="26"/>
      <c r="H818" s="26"/>
      <c r="I818" s="26"/>
      <c r="J818" s="26"/>
      <c r="K818" s="26"/>
      <c r="L818" s="64"/>
      <c r="M818" s="64"/>
      <c r="N818" s="64"/>
      <c r="O818" s="64"/>
      <c r="P818" s="64"/>
      <c r="Q818" s="64"/>
      <c r="R818" s="64"/>
      <c r="S818" s="64"/>
      <c r="T818" s="64"/>
      <c r="U818" s="64"/>
      <c r="V818" s="64"/>
      <c r="W818" s="64"/>
      <c r="X818" s="64"/>
      <c r="Y818" s="26"/>
      <c r="Z818" s="26"/>
      <c r="AA818" s="26"/>
      <c r="AB818" s="57"/>
      <c r="AC818" s="57"/>
      <c r="AD818" s="26"/>
      <c r="AE818" s="26"/>
      <c r="AF818" s="26"/>
      <c r="AG818" s="26"/>
      <c r="AH818" s="26"/>
    </row>
    <row r="819">
      <c r="A819" s="63"/>
      <c r="B819" s="26"/>
      <c r="C819" s="26"/>
      <c r="D819" s="26"/>
      <c r="E819" s="57"/>
      <c r="F819" s="26"/>
      <c r="G819" s="26"/>
      <c r="H819" s="26"/>
      <c r="I819" s="26"/>
      <c r="J819" s="26"/>
      <c r="K819" s="26"/>
      <c r="L819" s="64"/>
      <c r="M819" s="64"/>
      <c r="N819" s="64"/>
      <c r="O819" s="64"/>
      <c r="P819" s="64"/>
      <c r="Q819" s="64"/>
      <c r="R819" s="64"/>
      <c r="S819" s="64"/>
      <c r="T819" s="64"/>
      <c r="U819" s="64"/>
      <c r="V819" s="64"/>
      <c r="W819" s="64"/>
      <c r="X819" s="64"/>
      <c r="Y819" s="26"/>
      <c r="Z819" s="26"/>
      <c r="AA819" s="26"/>
      <c r="AB819" s="57"/>
      <c r="AC819" s="57"/>
      <c r="AD819" s="26"/>
      <c r="AE819" s="26"/>
      <c r="AF819" s="26"/>
      <c r="AG819" s="26"/>
      <c r="AH819" s="26"/>
    </row>
    <row r="820">
      <c r="A820" s="63"/>
      <c r="B820" s="26"/>
      <c r="C820" s="26"/>
      <c r="D820" s="26"/>
      <c r="E820" s="57"/>
      <c r="F820" s="26"/>
      <c r="G820" s="26"/>
      <c r="H820" s="26"/>
      <c r="I820" s="26"/>
      <c r="J820" s="26"/>
      <c r="K820" s="26"/>
      <c r="L820" s="64"/>
      <c r="M820" s="64"/>
      <c r="N820" s="64"/>
      <c r="O820" s="64"/>
      <c r="P820" s="64"/>
      <c r="Q820" s="64"/>
      <c r="R820" s="64"/>
      <c r="S820" s="64"/>
      <c r="T820" s="64"/>
      <c r="U820" s="64"/>
      <c r="V820" s="64"/>
      <c r="W820" s="64"/>
      <c r="X820" s="64"/>
      <c r="Y820" s="26"/>
      <c r="Z820" s="26"/>
      <c r="AA820" s="26"/>
      <c r="AB820" s="57"/>
      <c r="AC820" s="57"/>
      <c r="AD820" s="26"/>
      <c r="AE820" s="26"/>
      <c r="AF820" s="26"/>
      <c r="AG820" s="26"/>
      <c r="AH820" s="26"/>
    </row>
    <row r="821">
      <c r="A821" s="63"/>
      <c r="B821" s="26"/>
      <c r="C821" s="26"/>
      <c r="D821" s="26"/>
      <c r="E821" s="57"/>
      <c r="F821" s="26"/>
      <c r="G821" s="26"/>
      <c r="H821" s="26"/>
      <c r="I821" s="26"/>
      <c r="J821" s="26"/>
      <c r="K821" s="26"/>
      <c r="L821" s="64"/>
      <c r="M821" s="64"/>
      <c r="N821" s="64"/>
      <c r="O821" s="64"/>
      <c r="P821" s="64"/>
      <c r="Q821" s="64"/>
      <c r="R821" s="64"/>
      <c r="S821" s="64"/>
      <c r="T821" s="64"/>
      <c r="U821" s="64"/>
      <c r="V821" s="64"/>
      <c r="W821" s="64"/>
      <c r="X821" s="64"/>
      <c r="Y821" s="26"/>
      <c r="Z821" s="26"/>
      <c r="AA821" s="26"/>
      <c r="AB821" s="57"/>
      <c r="AC821" s="57"/>
      <c r="AD821" s="26"/>
      <c r="AE821" s="26"/>
      <c r="AF821" s="26"/>
      <c r="AG821" s="26"/>
      <c r="AH821" s="26"/>
    </row>
    <row r="822">
      <c r="A822" s="63"/>
      <c r="B822" s="26"/>
      <c r="C822" s="26"/>
      <c r="D822" s="26"/>
      <c r="E822" s="57"/>
      <c r="F822" s="26"/>
      <c r="G822" s="26"/>
      <c r="H822" s="26"/>
      <c r="I822" s="26"/>
      <c r="J822" s="26"/>
      <c r="K822" s="26"/>
      <c r="L822" s="64"/>
      <c r="M822" s="64"/>
      <c r="N822" s="64"/>
      <c r="O822" s="64"/>
      <c r="P822" s="64"/>
      <c r="Q822" s="64"/>
      <c r="R822" s="64"/>
      <c r="S822" s="64"/>
      <c r="T822" s="64"/>
      <c r="U822" s="64"/>
      <c r="V822" s="64"/>
      <c r="W822" s="64"/>
      <c r="X822" s="64"/>
      <c r="Y822" s="26"/>
      <c r="Z822" s="26"/>
      <c r="AA822" s="26"/>
      <c r="AB822" s="57"/>
      <c r="AC822" s="57"/>
      <c r="AD822" s="26"/>
      <c r="AE822" s="26"/>
      <c r="AF822" s="26"/>
      <c r="AG822" s="26"/>
      <c r="AH822" s="26"/>
    </row>
    <row r="823">
      <c r="A823" s="63"/>
      <c r="B823" s="26"/>
      <c r="C823" s="26"/>
      <c r="D823" s="26"/>
      <c r="E823" s="57"/>
      <c r="F823" s="26"/>
      <c r="G823" s="26"/>
      <c r="H823" s="26"/>
      <c r="I823" s="26"/>
      <c r="J823" s="26"/>
      <c r="K823" s="26"/>
      <c r="L823" s="64"/>
      <c r="M823" s="64"/>
      <c r="N823" s="64"/>
      <c r="O823" s="64"/>
      <c r="P823" s="64"/>
      <c r="Q823" s="64"/>
      <c r="R823" s="64"/>
      <c r="S823" s="64"/>
      <c r="T823" s="64"/>
      <c r="U823" s="64"/>
      <c r="V823" s="64"/>
      <c r="W823" s="64"/>
      <c r="X823" s="64"/>
      <c r="Y823" s="26"/>
      <c r="Z823" s="26"/>
      <c r="AA823" s="26"/>
      <c r="AB823" s="57"/>
      <c r="AC823" s="57"/>
      <c r="AD823" s="26"/>
      <c r="AE823" s="26"/>
      <c r="AF823" s="26"/>
      <c r="AG823" s="26"/>
      <c r="AH823" s="26"/>
    </row>
    <row r="824">
      <c r="A824" s="63"/>
      <c r="B824" s="26"/>
      <c r="C824" s="26"/>
      <c r="D824" s="26"/>
      <c r="E824" s="57"/>
      <c r="F824" s="26"/>
      <c r="G824" s="26"/>
      <c r="H824" s="26"/>
      <c r="I824" s="26"/>
      <c r="J824" s="26"/>
      <c r="K824" s="26"/>
      <c r="L824" s="64"/>
      <c r="M824" s="64"/>
      <c r="N824" s="64"/>
      <c r="O824" s="64"/>
      <c r="P824" s="64"/>
      <c r="Q824" s="64"/>
      <c r="R824" s="64"/>
      <c r="S824" s="64"/>
      <c r="T824" s="64"/>
      <c r="U824" s="64"/>
      <c r="V824" s="64"/>
      <c r="W824" s="64"/>
      <c r="X824" s="64"/>
      <c r="Y824" s="26"/>
      <c r="Z824" s="26"/>
      <c r="AA824" s="26"/>
      <c r="AB824" s="57"/>
      <c r="AC824" s="57"/>
      <c r="AD824" s="26"/>
      <c r="AE824" s="26"/>
      <c r="AF824" s="26"/>
      <c r="AG824" s="26"/>
      <c r="AH824" s="26"/>
    </row>
    <row r="825">
      <c r="A825" s="63"/>
      <c r="B825" s="26"/>
      <c r="C825" s="26"/>
      <c r="D825" s="26"/>
      <c r="E825" s="57"/>
      <c r="F825" s="26"/>
      <c r="G825" s="26"/>
      <c r="H825" s="26"/>
      <c r="I825" s="26"/>
      <c r="J825" s="26"/>
      <c r="K825" s="26"/>
      <c r="L825" s="64"/>
      <c r="M825" s="64"/>
      <c r="N825" s="64"/>
      <c r="O825" s="64"/>
      <c r="P825" s="64"/>
      <c r="Q825" s="64"/>
      <c r="R825" s="64"/>
      <c r="S825" s="64"/>
      <c r="T825" s="64"/>
      <c r="U825" s="64"/>
      <c r="V825" s="64"/>
      <c r="W825" s="64"/>
      <c r="X825" s="64"/>
      <c r="Y825" s="26"/>
      <c r="Z825" s="26"/>
      <c r="AA825" s="26"/>
      <c r="AB825" s="57"/>
      <c r="AC825" s="57"/>
      <c r="AD825" s="26"/>
      <c r="AE825" s="26"/>
      <c r="AF825" s="26"/>
      <c r="AG825" s="26"/>
      <c r="AH825" s="26"/>
    </row>
    <row r="826">
      <c r="A826" s="63"/>
      <c r="B826" s="26"/>
      <c r="C826" s="26"/>
      <c r="D826" s="26"/>
      <c r="E826" s="57"/>
      <c r="F826" s="26"/>
      <c r="G826" s="26"/>
      <c r="H826" s="26"/>
      <c r="I826" s="26"/>
      <c r="J826" s="26"/>
      <c r="K826" s="26"/>
      <c r="L826" s="64"/>
      <c r="M826" s="64"/>
      <c r="N826" s="64"/>
      <c r="O826" s="64"/>
      <c r="P826" s="64"/>
      <c r="Q826" s="64"/>
      <c r="R826" s="64"/>
      <c r="S826" s="64"/>
      <c r="T826" s="64"/>
      <c r="U826" s="64"/>
      <c r="V826" s="64"/>
      <c r="W826" s="64"/>
      <c r="X826" s="64"/>
      <c r="Y826" s="26"/>
      <c r="Z826" s="26"/>
      <c r="AA826" s="26"/>
      <c r="AB826" s="57"/>
      <c r="AC826" s="57"/>
      <c r="AD826" s="26"/>
      <c r="AE826" s="26"/>
      <c r="AF826" s="26"/>
      <c r="AG826" s="26"/>
      <c r="AH826" s="26"/>
    </row>
    <row r="827">
      <c r="A827" s="63"/>
      <c r="B827" s="26"/>
      <c r="C827" s="26"/>
      <c r="D827" s="26"/>
      <c r="E827" s="57"/>
      <c r="F827" s="26"/>
      <c r="G827" s="26"/>
      <c r="H827" s="26"/>
      <c r="I827" s="26"/>
      <c r="J827" s="26"/>
      <c r="K827" s="26"/>
      <c r="L827" s="64"/>
      <c r="M827" s="64"/>
      <c r="N827" s="64"/>
      <c r="O827" s="64"/>
      <c r="P827" s="64"/>
      <c r="Q827" s="64"/>
      <c r="R827" s="64"/>
      <c r="S827" s="64"/>
      <c r="T827" s="64"/>
      <c r="U827" s="64"/>
      <c r="V827" s="64"/>
      <c r="W827" s="64"/>
      <c r="X827" s="64"/>
      <c r="Y827" s="26"/>
      <c r="Z827" s="26"/>
      <c r="AA827" s="26"/>
      <c r="AB827" s="57"/>
      <c r="AC827" s="57"/>
      <c r="AD827" s="26"/>
      <c r="AE827" s="26"/>
      <c r="AF827" s="26"/>
      <c r="AG827" s="26"/>
      <c r="AH827" s="26"/>
    </row>
    <row r="828">
      <c r="A828" s="63"/>
      <c r="B828" s="26"/>
      <c r="C828" s="26"/>
      <c r="D828" s="26"/>
      <c r="E828" s="57"/>
      <c r="F828" s="26"/>
      <c r="G828" s="26"/>
      <c r="H828" s="26"/>
      <c r="I828" s="26"/>
      <c r="J828" s="26"/>
      <c r="K828" s="26"/>
      <c r="L828" s="64"/>
      <c r="M828" s="64"/>
      <c r="N828" s="64"/>
      <c r="O828" s="64"/>
      <c r="P828" s="64"/>
      <c r="Q828" s="64"/>
      <c r="R828" s="64"/>
      <c r="S828" s="64"/>
      <c r="T828" s="64"/>
      <c r="U828" s="64"/>
      <c r="V828" s="64"/>
      <c r="W828" s="64"/>
      <c r="X828" s="64"/>
      <c r="Y828" s="26"/>
      <c r="Z828" s="26"/>
      <c r="AA828" s="26"/>
      <c r="AB828" s="57"/>
      <c r="AC828" s="57"/>
      <c r="AD828" s="26"/>
      <c r="AE828" s="26"/>
      <c r="AF828" s="26"/>
      <c r="AG828" s="26"/>
      <c r="AH828" s="26"/>
    </row>
    <row r="829">
      <c r="A829" s="63"/>
      <c r="B829" s="26"/>
      <c r="C829" s="26"/>
      <c r="D829" s="26"/>
      <c r="E829" s="57"/>
      <c r="F829" s="26"/>
      <c r="G829" s="26"/>
      <c r="H829" s="26"/>
      <c r="I829" s="26"/>
      <c r="J829" s="26"/>
      <c r="K829" s="26"/>
      <c r="L829" s="64"/>
      <c r="M829" s="64"/>
      <c r="N829" s="64"/>
      <c r="O829" s="64"/>
      <c r="P829" s="64"/>
      <c r="Q829" s="64"/>
      <c r="R829" s="64"/>
      <c r="S829" s="64"/>
      <c r="T829" s="64"/>
      <c r="U829" s="64"/>
      <c r="V829" s="64"/>
      <c r="W829" s="64"/>
      <c r="X829" s="64"/>
      <c r="Y829" s="26"/>
      <c r="Z829" s="26"/>
      <c r="AA829" s="26"/>
      <c r="AB829" s="57"/>
      <c r="AC829" s="57"/>
      <c r="AD829" s="26"/>
      <c r="AE829" s="26"/>
      <c r="AF829" s="26"/>
      <c r="AG829" s="26"/>
      <c r="AH829" s="26"/>
    </row>
    <row r="830">
      <c r="A830" s="63"/>
      <c r="B830" s="26"/>
      <c r="C830" s="26"/>
      <c r="D830" s="26"/>
      <c r="E830" s="57"/>
      <c r="F830" s="26"/>
      <c r="G830" s="26"/>
      <c r="H830" s="26"/>
      <c r="I830" s="26"/>
      <c r="J830" s="26"/>
      <c r="K830" s="26"/>
      <c r="L830" s="64"/>
      <c r="M830" s="64"/>
      <c r="N830" s="64"/>
      <c r="O830" s="64"/>
      <c r="P830" s="64"/>
      <c r="Q830" s="64"/>
      <c r="R830" s="64"/>
      <c r="S830" s="64"/>
      <c r="T830" s="64"/>
      <c r="U830" s="64"/>
      <c r="V830" s="64"/>
      <c r="W830" s="64"/>
      <c r="X830" s="64"/>
      <c r="Y830" s="26"/>
      <c r="Z830" s="26"/>
      <c r="AA830" s="26"/>
      <c r="AB830" s="57"/>
      <c r="AC830" s="57"/>
      <c r="AD830" s="26"/>
      <c r="AE830" s="26"/>
      <c r="AF830" s="26"/>
      <c r="AG830" s="26"/>
      <c r="AH830" s="26"/>
    </row>
    <row r="831">
      <c r="A831" s="63"/>
      <c r="B831" s="26"/>
      <c r="C831" s="26"/>
      <c r="D831" s="26"/>
      <c r="E831" s="57"/>
      <c r="F831" s="26"/>
      <c r="G831" s="26"/>
      <c r="H831" s="26"/>
      <c r="I831" s="26"/>
      <c r="J831" s="26"/>
      <c r="K831" s="26"/>
      <c r="L831" s="64"/>
      <c r="M831" s="64"/>
      <c r="N831" s="64"/>
      <c r="O831" s="64"/>
      <c r="P831" s="64"/>
      <c r="Q831" s="64"/>
      <c r="R831" s="64"/>
      <c r="S831" s="64"/>
      <c r="T831" s="64"/>
      <c r="U831" s="64"/>
      <c r="V831" s="64"/>
      <c r="W831" s="64"/>
      <c r="X831" s="64"/>
      <c r="Y831" s="26"/>
      <c r="Z831" s="26"/>
      <c r="AA831" s="26"/>
      <c r="AB831" s="57"/>
      <c r="AC831" s="57"/>
      <c r="AD831" s="26"/>
      <c r="AE831" s="26"/>
      <c r="AF831" s="26"/>
      <c r="AG831" s="26"/>
      <c r="AH831" s="26"/>
    </row>
    <row r="832">
      <c r="A832" s="63"/>
      <c r="B832" s="26"/>
      <c r="C832" s="26"/>
      <c r="D832" s="26"/>
      <c r="E832" s="57"/>
      <c r="F832" s="26"/>
      <c r="G832" s="26"/>
      <c r="H832" s="26"/>
      <c r="I832" s="26"/>
      <c r="J832" s="26"/>
      <c r="K832" s="26"/>
      <c r="L832" s="64"/>
      <c r="M832" s="64"/>
      <c r="N832" s="64"/>
      <c r="O832" s="64"/>
      <c r="P832" s="64"/>
      <c r="Q832" s="64"/>
      <c r="R832" s="64"/>
      <c r="S832" s="64"/>
      <c r="T832" s="64"/>
      <c r="U832" s="64"/>
      <c r="V832" s="64"/>
      <c r="W832" s="64"/>
      <c r="X832" s="64"/>
      <c r="Y832" s="26"/>
      <c r="Z832" s="26"/>
      <c r="AA832" s="26"/>
      <c r="AB832" s="57"/>
      <c r="AC832" s="57"/>
      <c r="AD832" s="26"/>
      <c r="AE832" s="26"/>
      <c r="AF832" s="26"/>
      <c r="AG832" s="26"/>
      <c r="AH832" s="26"/>
    </row>
    <row r="833">
      <c r="A833" s="63"/>
      <c r="B833" s="26"/>
      <c r="C833" s="26"/>
      <c r="D833" s="26"/>
      <c r="E833" s="57"/>
      <c r="F833" s="26"/>
      <c r="G833" s="26"/>
      <c r="H833" s="26"/>
      <c r="I833" s="26"/>
      <c r="J833" s="26"/>
      <c r="K833" s="26"/>
      <c r="L833" s="64"/>
      <c r="M833" s="64"/>
      <c r="N833" s="64"/>
      <c r="O833" s="64"/>
      <c r="P833" s="64"/>
      <c r="Q833" s="64"/>
      <c r="R833" s="64"/>
      <c r="S833" s="64"/>
      <c r="T833" s="64"/>
      <c r="U833" s="64"/>
      <c r="V833" s="64"/>
      <c r="W833" s="64"/>
      <c r="X833" s="64"/>
      <c r="Y833" s="26"/>
      <c r="Z833" s="26"/>
      <c r="AA833" s="26"/>
      <c r="AB833" s="57"/>
      <c r="AC833" s="57"/>
      <c r="AD833" s="26"/>
      <c r="AE833" s="26"/>
      <c r="AF833" s="26"/>
      <c r="AG833" s="26"/>
      <c r="AH833" s="26"/>
    </row>
    <row r="834">
      <c r="A834" s="63"/>
      <c r="B834" s="26"/>
      <c r="C834" s="26"/>
      <c r="D834" s="26"/>
      <c r="E834" s="57"/>
      <c r="F834" s="26"/>
      <c r="G834" s="26"/>
      <c r="H834" s="26"/>
      <c r="I834" s="26"/>
      <c r="J834" s="26"/>
      <c r="K834" s="26"/>
      <c r="L834" s="64"/>
      <c r="M834" s="64"/>
      <c r="N834" s="64"/>
      <c r="O834" s="64"/>
      <c r="P834" s="64"/>
      <c r="Q834" s="64"/>
      <c r="R834" s="64"/>
      <c r="S834" s="64"/>
      <c r="T834" s="64"/>
      <c r="U834" s="64"/>
      <c r="V834" s="64"/>
      <c r="W834" s="64"/>
      <c r="X834" s="64"/>
      <c r="Y834" s="26"/>
      <c r="Z834" s="26"/>
      <c r="AA834" s="26"/>
      <c r="AB834" s="57"/>
      <c r="AC834" s="57"/>
      <c r="AD834" s="26"/>
      <c r="AE834" s="26"/>
      <c r="AF834" s="26"/>
      <c r="AG834" s="26"/>
      <c r="AH834" s="26"/>
    </row>
    <row r="835">
      <c r="A835" s="63"/>
      <c r="B835" s="26"/>
      <c r="C835" s="26"/>
      <c r="D835" s="26"/>
      <c r="E835" s="57"/>
      <c r="F835" s="26"/>
      <c r="G835" s="26"/>
      <c r="H835" s="26"/>
      <c r="I835" s="26"/>
      <c r="J835" s="26"/>
      <c r="K835" s="26"/>
      <c r="L835" s="64"/>
      <c r="M835" s="64"/>
      <c r="N835" s="64"/>
      <c r="O835" s="64"/>
      <c r="P835" s="64"/>
      <c r="Q835" s="64"/>
      <c r="R835" s="64"/>
      <c r="S835" s="64"/>
      <c r="T835" s="64"/>
      <c r="U835" s="64"/>
      <c r="V835" s="64"/>
      <c r="W835" s="64"/>
      <c r="X835" s="64"/>
      <c r="Y835" s="26"/>
      <c r="Z835" s="26"/>
      <c r="AA835" s="26"/>
      <c r="AB835" s="57"/>
      <c r="AC835" s="57"/>
      <c r="AD835" s="26"/>
      <c r="AE835" s="26"/>
      <c r="AF835" s="26"/>
      <c r="AG835" s="26"/>
      <c r="AH835" s="26"/>
    </row>
    <row r="836">
      <c r="A836" s="63"/>
      <c r="B836" s="26"/>
      <c r="C836" s="26"/>
      <c r="D836" s="26"/>
      <c r="E836" s="57"/>
      <c r="F836" s="26"/>
      <c r="G836" s="26"/>
      <c r="H836" s="26"/>
      <c r="I836" s="26"/>
      <c r="J836" s="26"/>
      <c r="K836" s="26"/>
      <c r="L836" s="64"/>
      <c r="M836" s="64"/>
      <c r="N836" s="64"/>
      <c r="O836" s="64"/>
      <c r="P836" s="64"/>
      <c r="Q836" s="64"/>
      <c r="R836" s="64"/>
      <c r="S836" s="64"/>
      <c r="T836" s="64"/>
      <c r="U836" s="64"/>
      <c r="V836" s="64"/>
      <c r="W836" s="64"/>
      <c r="X836" s="64"/>
      <c r="Y836" s="26"/>
      <c r="Z836" s="26"/>
      <c r="AA836" s="26"/>
      <c r="AB836" s="57"/>
      <c r="AC836" s="57"/>
      <c r="AD836" s="26"/>
      <c r="AE836" s="26"/>
      <c r="AF836" s="26"/>
      <c r="AG836" s="26"/>
      <c r="AH836" s="26"/>
    </row>
    <row r="837">
      <c r="A837" s="63"/>
      <c r="B837" s="26"/>
      <c r="C837" s="26"/>
      <c r="D837" s="26"/>
      <c r="E837" s="57"/>
      <c r="F837" s="26"/>
      <c r="G837" s="26"/>
      <c r="H837" s="26"/>
      <c r="I837" s="26"/>
      <c r="J837" s="26"/>
      <c r="K837" s="26"/>
      <c r="L837" s="64"/>
      <c r="M837" s="64"/>
      <c r="N837" s="64"/>
      <c r="O837" s="64"/>
      <c r="P837" s="64"/>
      <c r="Q837" s="64"/>
      <c r="R837" s="64"/>
      <c r="S837" s="64"/>
      <c r="T837" s="64"/>
      <c r="U837" s="64"/>
      <c r="V837" s="64"/>
      <c r="W837" s="64"/>
      <c r="X837" s="64"/>
      <c r="Y837" s="26"/>
      <c r="Z837" s="26"/>
      <c r="AA837" s="26"/>
      <c r="AB837" s="57"/>
      <c r="AC837" s="57"/>
      <c r="AD837" s="26"/>
      <c r="AE837" s="26"/>
      <c r="AF837" s="26"/>
      <c r="AG837" s="26"/>
      <c r="AH837" s="26"/>
    </row>
    <row r="838">
      <c r="A838" s="63"/>
      <c r="B838" s="26"/>
      <c r="C838" s="26"/>
      <c r="D838" s="26"/>
      <c r="E838" s="57"/>
      <c r="F838" s="26"/>
      <c r="G838" s="26"/>
      <c r="H838" s="26"/>
      <c r="I838" s="26"/>
      <c r="J838" s="26"/>
      <c r="K838" s="26"/>
      <c r="L838" s="64"/>
      <c r="M838" s="64"/>
      <c r="N838" s="64"/>
      <c r="O838" s="64"/>
      <c r="P838" s="64"/>
      <c r="Q838" s="64"/>
      <c r="R838" s="64"/>
      <c r="S838" s="64"/>
      <c r="T838" s="64"/>
      <c r="U838" s="64"/>
      <c r="V838" s="64"/>
      <c r="W838" s="64"/>
      <c r="X838" s="64"/>
      <c r="Y838" s="26"/>
      <c r="Z838" s="26"/>
      <c r="AA838" s="26"/>
      <c r="AB838" s="57"/>
      <c r="AC838" s="57"/>
      <c r="AD838" s="26"/>
      <c r="AE838" s="26"/>
      <c r="AF838" s="26"/>
      <c r="AG838" s="26"/>
      <c r="AH838" s="26"/>
    </row>
    <row r="839">
      <c r="A839" s="63"/>
      <c r="B839" s="26"/>
      <c r="C839" s="26"/>
      <c r="D839" s="26"/>
      <c r="E839" s="57"/>
      <c r="F839" s="26"/>
      <c r="G839" s="26"/>
      <c r="H839" s="26"/>
      <c r="I839" s="26"/>
      <c r="J839" s="26"/>
      <c r="K839" s="26"/>
      <c r="L839" s="64"/>
      <c r="M839" s="64"/>
      <c r="N839" s="64"/>
      <c r="O839" s="64"/>
      <c r="P839" s="64"/>
      <c r="Q839" s="64"/>
      <c r="R839" s="64"/>
      <c r="S839" s="64"/>
      <c r="T839" s="64"/>
      <c r="U839" s="64"/>
      <c r="V839" s="64"/>
      <c r="W839" s="64"/>
      <c r="X839" s="64"/>
      <c r="Y839" s="26"/>
      <c r="Z839" s="26"/>
      <c r="AA839" s="26"/>
      <c r="AB839" s="57"/>
      <c r="AC839" s="57"/>
      <c r="AD839" s="26"/>
      <c r="AE839" s="26"/>
      <c r="AF839" s="26"/>
      <c r="AG839" s="26"/>
      <c r="AH839" s="26"/>
    </row>
    <row r="840">
      <c r="A840" s="63"/>
      <c r="B840" s="26"/>
      <c r="C840" s="26"/>
      <c r="D840" s="26"/>
      <c r="E840" s="57"/>
      <c r="F840" s="26"/>
      <c r="G840" s="26"/>
      <c r="H840" s="26"/>
      <c r="I840" s="26"/>
      <c r="J840" s="26"/>
      <c r="K840" s="26"/>
      <c r="L840" s="64"/>
      <c r="M840" s="64"/>
      <c r="N840" s="64"/>
      <c r="O840" s="64"/>
      <c r="P840" s="64"/>
      <c r="Q840" s="64"/>
      <c r="R840" s="64"/>
      <c r="S840" s="64"/>
      <c r="T840" s="64"/>
      <c r="U840" s="64"/>
      <c r="V840" s="64"/>
      <c r="W840" s="64"/>
      <c r="X840" s="64"/>
      <c r="Y840" s="26"/>
      <c r="Z840" s="26"/>
      <c r="AA840" s="26"/>
      <c r="AB840" s="57"/>
      <c r="AC840" s="57"/>
      <c r="AD840" s="26"/>
      <c r="AE840" s="26"/>
      <c r="AF840" s="26"/>
      <c r="AG840" s="26"/>
      <c r="AH840" s="26"/>
    </row>
    <row r="841">
      <c r="A841" s="63"/>
      <c r="B841" s="26"/>
      <c r="C841" s="26"/>
      <c r="D841" s="26"/>
      <c r="E841" s="57"/>
      <c r="F841" s="26"/>
      <c r="G841" s="26"/>
      <c r="H841" s="26"/>
      <c r="I841" s="26"/>
      <c r="J841" s="26"/>
      <c r="K841" s="26"/>
      <c r="L841" s="64"/>
      <c r="M841" s="64"/>
      <c r="N841" s="64"/>
      <c r="O841" s="64"/>
      <c r="P841" s="64"/>
      <c r="Q841" s="64"/>
      <c r="R841" s="64"/>
      <c r="S841" s="64"/>
      <c r="T841" s="64"/>
      <c r="U841" s="64"/>
      <c r="V841" s="64"/>
      <c r="W841" s="64"/>
      <c r="X841" s="64"/>
      <c r="Y841" s="26"/>
      <c r="Z841" s="26"/>
      <c r="AA841" s="26"/>
      <c r="AB841" s="57"/>
      <c r="AC841" s="57"/>
      <c r="AD841" s="26"/>
      <c r="AE841" s="26"/>
      <c r="AF841" s="26"/>
      <c r="AG841" s="26"/>
      <c r="AH841" s="26"/>
    </row>
    <row r="842">
      <c r="A842" s="63"/>
      <c r="B842" s="26"/>
      <c r="C842" s="26"/>
      <c r="D842" s="26"/>
      <c r="E842" s="57"/>
      <c r="F842" s="26"/>
      <c r="G842" s="26"/>
      <c r="H842" s="26"/>
      <c r="I842" s="26"/>
      <c r="J842" s="26"/>
      <c r="K842" s="26"/>
      <c r="L842" s="64"/>
      <c r="M842" s="64"/>
      <c r="N842" s="64"/>
      <c r="O842" s="64"/>
      <c r="P842" s="64"/>
      <c r="Q842" s="64"/>
      <c r="R842" s="64"/>
      <c r="S842" s="64"/>
      <c r="T842" s="64"/>
      <c r="U842" s="64"/>
      <c r="V842" s="64"/>
      <c r="W842" s="64"/>
      <c r="X842" s="64"/>
      <c r="Y842" s="26"/>
      <c r="Z842" s="26"/>
      <c r="AA842" s="26"/>
      <c r="AB842" s="57"/>
      <c r="AC842" s="57"/>
      <c r="AD842" s="26"/>
      <c r="AE842" s="26"/>
      <c r="AF842" s="26"/>
      <c r="AG842" s="26"/>
      <c r="AH842" s="26"/>
    </row>
    <row r="843">
      <c r="A843" s="63"/>
      <c r="B843" s="26"/>
      <c r="C843" s="26"/>
      <c r="D843" s="26"/>
      <c r="E843" s="57"/>
      <c r="F843" s="26"/>
      <c r="G843" s="26"/>
      <c r="H843" s="26"/>
      <c r="I843" s="26"/>
      <c r="J843" s="26"/>
      <c r="K843" s="26"/>
      <c r="L843" s="64"/>
      <c r="M843" s="64"/>
      <c r="N843" s="64"/>
      <c r="O843" s="64"/>
      <c r="P843" s="64"/>
      <c r="Q843" s="64"/>
      <c r="R843" s="64"/>
      <c r="S843" s="64"/>
      <c r="T843" s="64"/>
      <c r="U843" s="64"/>
      <c r="V843" s="64"/>
      <c r="W843" s="64"/>
      <c r="X843" s="64"/>
      <c r="Y843" s="26"/>
      <c r="Z843" s="26"/>
      <c r="AA843" s="26"/>
      <c r="AB843" s="57"/>
      <c r="AC843" s="57"/>
      <c r="AD843" s="26"/>
      <c r="AE843" s="26"/>
      <c r="AF843" s="26"/>
      <c r="AG843" s="26"/>
      <c r="AH843" s="26"/>
    </row>
    <row r="844">
      <c r="A844" s="63"/>
      <c r="B844" s="26"/>
      <c r="C844" s="26"/>
      <c r="D844" s="26"/>
      <c r="E844" s="57"/>
      <c r="F844" s="26"/>
      <c r="G844" s="26"/>
      <c r="H844" s="26"/>
      <c r="I844" s="26"/>
      <c r="J844" s="26"/>
      <c r="K844" s="26"/>
      <c r="L844" s="64"/>
      <c r="M844" s="64"/>
      <c r="N844" s="64"/>
      <c r="O844" s="64"/>
      <c r="P844" s="64"/>
      <c r="Q844" s="64"/>
      <c r="R844" s="64"/>
      <c r="S844" s="64"/>
      <c r="T844" s="64"/>
      <c r="U844" s="64"/>
      <c r="V844" s="64"/>
      <c r="W844" s="64"/>
      <c r="X844" s="64"/>
      <c r="Y844" s="26"/>
      <c r="Z844" s="26"/>
      <c r="AA844" s="26"/>
      <c r="AB844" s="57"/>
      <c r="AC844" s="57"/>
      <c r="AD844" s="26"/>
      <c r="AE844" s="26"/>
      <c r="AF844" s="26"/>
      <c r="AG844" s="26"/>
      <c r="AH844" s="26"/>
    </row>
    <row r="845">
      <c r="A845" s="63"/>
      <c r="B845" s="26"/>
      <c r="C845" s="26"/>
      <c r="D845" s="26"/>
      <c r="E845" s="57"/>
      <c r="F845" s="26"/>
      <c r="G845" s="26"/>
      <c r="H845" s="26"/>
      <c r="I845" s="26"/>
      <c r="J845" s="26"/>
      <c r="K845" s="26"/>
      <c r="L845" s="64"/>
      <c r="M845" s="64"/>
      <c r="N845" s="64"/>
      <c r="O845" s="64"/>
      <c r="P845" s="64"/>
      <c r="Q845" s="64"/>
      <c r="R845" s="64"/>
      <c r="S845" s="64"/>
      <c r="T845" s="64"/>
      <c r="U845" s="64"/>
      <c r="V845" s="64"/>
      <c r="W845" s="64"/>
      <c r="X845" s="64"/>
      <c r="Y845" s="26"/>
      <c r="Z845" s="26"/>
      <c r="AA845" s="26"/>
      <c r="AB845" s="57"/>
      <c r="AC845" s="57"/>
      <c r="AD845" s="26"/>
      <c r="AE845" s="26"/>
      <c r="AF845" s="26"/>
      <c r="AG845" s="26"/>
      <c r="AH845" s="26"/>
    </row>
    <row r="846">
      <c r="A846" s="63"/>
      <c r="B846" s="26"/>
      <c r="C846" s="26"/>
      <c r="D846" s="26"/>
      <c r="E846" s="57"/>
      <c r="F846" s="26"/>
      <c r="G846" s="26"/>
      <c r="H846" s="26"/>
      <c r="I846" s="26"/>
      <c r="J846" s="26"/>
      <c r="K846" s="26"/>
      <c r="L846" s="64"/>
      <c r="M846" s="64"/>
      <c r="N846" s="64"/>
      <c r="O846" s="64"/>
      <c r="P846" s="64"/>
      <c r="Q846" s="64"/>
      <c r="R846" s="64"/>
      <c r="S846" s="64"/>
      <c r="T846" s="64"/>
      <c r="U846" s="64"/>
      <c r="V846" s="64"/>
      <c r="W846" s="64"/>
      <c r="X846" s="64"/>
      <c r="Y846" s="26"/>
      <c r="Z846" s="26"/>
      <c r="AA846" s="26"/>
      <c r="AB846" s="57"/>
      <c r="AC846" s="57"/>
      <c r="AD846" s="26"/>
      <c r="AE846" s="26"/>
      <c r="AF846" s="26"/>
      <c r="AG846" s="26"/>
      <c r="AH846" s="26"/>
    </row>
    <row r="847">
      <c r="A847" s="63"/>
      <c r="B847" s="26"/>
      <c r="C847" s="26"/>
      <c r="D847" s="26"/>
      <c r="E847" s="57"/>
      <c r="F847" s="26"/>
      <c r="G847" s="26"/>
      <c r="H847" s="26"/>
      <c r="I847" s="26"/>
      <c r="J847" s="26"/>
      <c r="K847" s="26"/>
      <c r="L847" s="64"/>
      <c r="M847" s="64"/>
      <c r="N847" s="64"/>
      <c r="O847" s="64"/>
      <c r="P847" s="64"/>
      <c r="Q847" s="64"/>
      <c r="R847" s="64"/>
      <c r="S847" s="64"/>
      <c r="T847" s="64"/>
      <c r="U847" s="64"/>
      <c r="V847" s="64"/>
      <c r="W847" s="64"/>
      <c r="X847" s="64"/>
      <c r="Y847" s="26"/>
      <c r="Z847" s="26"/>
      <c r="AA847" s="26"/>
      <c r="AB847" s="57"/>
      <c r="AC847" s="57"/>
      <c r="AD847" s="26"/>
      <c r="AE847" s="26"/>
      <c r="AF847" s="26"/>
      <c r="AG847" s="26"/>
      <c r="AH847" s="26"/>
    </row>
    <row r="848">
      <c r="A848" s="63"/>
      <c r="B848" s="26"/>
      <c r="C848" s="26"/>
      <c r="D848" s="26"/>
      <c r="E848" s="57"/>
      <c r="F848" s="26"/>
      <c r="G848" s="26"/>
      <c r="H848" s="26"/>
      <c r="I848" s="26"/>
      <c r="J848" s="26"/>
      <c r="K848" s="26"/>
      <c r="L848" s="64"/>
      <c r="M848" s="64"/>
      <c r="N848" s="64"/>
      <c r="O848" s="64"/>
      <c r="P848" s="64"/>
      <c r="Q848" s="64"/>
      <c r="R848" s="64"/>
      <c r="S848" s="64"/>
      <c r="T848" s="64"/>
      <c r="U848" s="64"/>
      <c r="V848" s="64"/>
      <c r="W848" s="64"/>
      <c r="X848" s="64"/>
      <c r="Y848" s="26"/>
      <c r="Z848" s="26"/>
      <c r="AA848" s="26"/>
      <c r="AB848" s="57"/>
      <c r="AC848" s="57"/>
      <c r="AD848" s="26"/>
      <c r="AE848" s="26"/>
      <c r="AF848" s="26"/>
      <c r="AG848" s="26"/>
      <c r="AH848" s="26"/>
    </row>
    <row r="849">
      <c r="A849" s="63"/>
      <c r="B849" s="26"/>
      <c r="C849" s="26"/>
      <c r="D849" s="26"/>
      <c r="E849" s="57"/>
      <c r="F849" s="26"/>
      <c r="G849" s="26"/>
      <c r="H849" s="26"/>
      <c r="I849" s="26"/>
      <c r="J849" s="26"/>
      <c r="K849" s="26"/>
      <c r="L849" s="64"/>
      <c r="M849" s="64"/>
      <c r="N849" s="64"/>
      <c r="O849" s="64"/>
      <c r="P849" s="64"/>
      <c r="Q849" s="64"/>
      <c r="R849" s="64"/>
      <c r="S849" s="64"/>
      <c r="T849" s="64"/>
      <c r="U849" s="64"/>
      <c r="V849" s="64"/>
      <c r="W849" s="64"/>
      <c r="X849" s="64"/>
      <c r="Y849" s="26"/>
      <c r="Z849" s="26"/>
      <c r="AA849" s="26"/>
      <c r="AB849" s="57"/>
      <c r="AC849" s="57"/>
      <c r="AD849" s="26"/>
      <c r="AE849" s="26"/>
      <c r="AF849" s="26"/>
      <c r="AG849" s="26"/>
      <c r="AH849" s="26"/>
    </row>
    <row r="850">
      <c r="A850" s="63"/>
      <c r="B850" s="26"/>
      <c r="C850" s="26"/>
      <c r="D850" s="26"/>
      <c r="E850" s="57"/>
      <c r="F850" s="26"/>
      <c r="G850" s="26"/>
      <c r="H850" s="26"/>
      <c r="I850" s="26"/>
      <c r="J850" s="26"/>
      <c r="K850" s="26"/>
      <c r="L850" s="64"/>
      <c r="M850" s="64"/>
      <c r="N850" s="64"/>
      <c r="O850" s="64"/>
      <c r="P850" s="64"/>
      <c r="Q850" s="64"/>
      <c r="R850" s="64"/>
      <c r="S850" s="64"/>
      <c r="T850" s="64"/>
      <c r="U850" s="64"/>
      <c r="V850" s="64"/>
      <c r="W850" s="64"/>
      <c r="X850" s="64"/>
      <c r="Y850" s="26"/>
      <c r="Z850" s="26"/>
      <c r="AA850" s="26"/>
      <c r="AB850" s="57"/>
      <c r="AC850" s="57"/>
      <c r="AD850" s="26"/>
      <c r="AE850" s="26"/>
      <c r="AF850" s="26"/>
      <c r="AG850" s="26"/>
      <c r="AH850" s="26"/>
    </row>
    <row r="851">
      <c r="A851" s="63"/>
      <c r="B851" s="26"/>
      <c r="C851" s="26"/>
      <c r="D851" s="26"/>
      <c r="E851" s="57"/>
      <c r="F851" s="26"/>
      <c r="G851" s="26"/>
      <c r="H851" s="26"/>
      <c r="I851" s="26"/>
      <c r="J851" s="26"/>
      <c r="K851" s="26"/>
      <c r="L851" s="64"/>
      <c r="M851" s="64"/>
      <c r="N851" s="64"/>
      <c r="O851" s="64"/>
      <c r="P851" s="64"/>
      <c r="Q851" s="64"/>
      <c r="R851" s="64"/>
      <c r="S851" s="64"/>
      <c r="T851" s="64"/>
      <c r="U851" s="64"/>
      <c r="V851" s="64"/>
      <c r="W851" s="64"/>
      <c r="X851" s="64"/>
      <c r="Y851" s="26"/>
      <c r="Z851" s="26"/>
      <c r="AA851" s="26"/>
      <c r="AB851" s="57"/>
      <c r="AC851" s="57"/>
      <c r="AD851" s="26"/>
      <c r="AE851" s="26"/>
      <c r="AF851" s="26"/>
      <c r="AG851" s="26"/>
      <c r="AH851" s="26"/>
    </row>
    <row r="852">
      <c r="A852" s="63"/>
      <c r="B852" s="26"/>
      <c r="C852" s="26"/>
      <c r="D852" s="26"/>
      <c r="E852" s="57"/>
      <c r="F852" s="26"/>
      <c r="G852" s="26"/>
      <c r="H852" s="26"/>
      <c r="I852" s="26"/>
      <c r="J852" s="26"/>
      <c r="K852" s="26"/>
      <c r="L852" s="64"/>
      <c r="M852" s="64"/>
      <c r="N852" s="64"/>
      <c r="O852" s="64"/>
      <c r="P852" s="64"/>
      <c r="Q852" s="64"/>
      <c r="R852" s="64"/>
      <c r="S852" s="64"/>
      <c r="T852" s="64"/>
      <c r="U852" s="64"/>
      <c r="V852" s="64"/>
      <c r="W852" s="64"/>
      <c r="X852" s="64"/>
      <c r="Y852" s="26"/>
      <c r="Z852" s="26"/>
      <c r="AA852" s="26"/>
      <c r="AB852" s="57"/>
      <c r="AC852" s="57"/>
      <c r="AD852" s="26"/>
      <c r="AE852" s="26"/>
      <c r="AF852" s="26"/>
      <c r="AG852" s="26"/>
      <c r="AH852" s="26"/>
    </row>
    <row r="853">
      <c r="A853" s="63"/>
      <c r="B853" s="26"/>
      <c r="C853" s="26"/>
      <c r="D853" s="26"/>
      <c r="E853" s="57"/>
      <c r="F853" s="26"/>
      <c r="G853" s="26"/>
      <c r="H853" s="26"/>
      <c r="I853" s="26"/>
      <c r="J853" s="26"/>
      <c r="K853" s="26"/>
      <c r="L853" s="64"/>
      <c r="M853" s="64"/>
      <c r="N853" s="64"/>
      <c r="O853" s="64"/>
      <c r="P853" s="64"/>
      <c r="Q853" s="64"/>
      <c r="R853" s="64"/>
      <c r="S853" s="64"/>
      <c r="T853" s="64"/>
      <c r="U853" s="64"/>
      <c r="V853" s="64"/>
      <c r="W853" s="64"/>
      <c r="X853" s="64"/>
      <c r="Y853" s="26"/>
      <c r="Z853" s="26"/>
      <c r="AA853" s="26"/>
      <c r="AB853" s="57"/>
      <c r="AC853" s="57"/>
      <c r="AD853" s="26"/>
      <c r="AE853" s="26"/>
      <c r="AF853" s="26"/>
      <c r="AG853" s="26"/>
      <c r="AH853" s="26"/>
    </row>
    <row r="854">
      <c r="A854" s="63"/>
      <c r="B854" s="26"/>
      <c r="C854" s="26"/>
      <c r="D854" s="26"/>
      <c r="E854" s="57"/>
      <c r="F854" s="26"/>
      <c r="G854" s="26"/>
      <c r="H854" s="26"/>
      <c r="I854" s="26"/>
      <c r="J854" s="26"/>
      <c r="K854" s="26"/>
      <c r="L854" s="64"/>
      <c r="M854" s="64"/>
      <c r="N854" s="64"/>
      <c r="O854" s="64"/>
      <c r="P854" s="64"/>
      <c r="Q854" s="64"/>
      <c r="R854" s="64"/>
      <c r="S854" s="64"/>
      <c r="T854" s="64"/>
      <c r="U854" s="64"/>
      <c r="V854" s="64"/>
      <c r="W854" s="64"/>
      <c r="X854" s="64"/>
      <c r="Y854" s="26"/>
      <c r="Z854" s="26"/>
      <c r="AA854" s="26"/>
      <c r="AB854" s="57"/>
      <c r="AC854" s="57"/>
      <c r="AD854" s="26"/>
      <c r="AE854" s="26"/>
      <c r="AF854" s="26"/>
      <c r="AG854" s="26"/>
      <c r="AH854" s="26"/>
    </row>
    <row r="855">
      <c r="A855" s="63"/>
      <c r="B855" s="26"/>
      <c r="C855" s="26"/>
      <c r="D855" s="26"/>
      <c r="E855" s="57"/>
      <c r="F855" s="26"/>
      <c r="G855" s="26"/>
      <c r="H855" s="26"/>
      <c r="I855" s="26"/>
      <c r="J855" s="26"/>
      <c r="K855" s="26"/>
      <c r="L855" s="64"/>
      <c r="M855" s="64"/>
      <c r="N855" s="64"/>
      <c r="O855" s="64"/>
      <c r="P855" s="64"/>
      <c r="Q855" s="64"/>
      <c r="R855" s="64"/>
      <c r="S855" s="64"/>
      <c r="T855" s="64"/>
      <c r="U855" s="64"/>
      <c r="V855" s="64"/>
      <c r="W855" s="64"/>
      <c r="X855" s="64"/>
      <c r="Y855" s="26"/>
      <c r="Z855" s="26"/>
      <c r="AA855" s="26"/>
      <c r="AB855" s="57"/>
      <c r="AC855" s="57"/>
      <c r="AD855" s="26"/>
      <c r="AE855" s="26"/>
      <c r="AF855" s="26"/>
      <c r="AG855" s="26"/>
      <c r="AH855" s="26"/>
    </row>
    <row r="856">
      <c r="A856" s="63"/>
      <c r="B856" s="26"/>
      <c r="C856" s="26"/>
      <c r="D856" s="26"/>
      <c r="E856" s="57"/>
      <c r="F856" s="26"/>
      <c r="G856" s="26"/>
      <c r="H856" s="26"/>
      <c r="I856" s="26"/>
      <c r="J856" s="26"/>
      <c r="K856" s="26"/>
      <c r="L856" s="64"/>
      <c r="M856" s="64"/>
      <c r="N856" s="64"/>
      <c r="O856" s="64"/>
      <c r="P856" s="64"/>
      <c r="Q856" s="64"/>
      <c r="R856" s="64"/>
      <c r="S856" s="64"/>
      <c r="T856" s="64"/>
      <c r="U856" s="64"/>
      <c r="V856" s="64"/>
      <c r="W856" s="64"/>
      <c r="X856" s="64"/>
      <c r="Y856" s="26"/>
      <c r="Z856" s="26"/>
      <c r="AA856" s="26"/>
      <c r="AB856" s="57"/>
      <c r="AC856" s="57"/>
      <c r="AD856" s="26"/>
      <c r="AE856" s="26"/>
      <c r="AF856" s="26"/>
      <c r="AG856" s="26"/>
      <c r="AH856" s="26"/>
    </row>
    <row r="857">
      <c r="A857" s="63"/>
      <c r="B857" s="26"/>
      <c r="C857" s="26"/>
      <c r="D857" s="26"/>
      <c r="E857" s="57"/>
      <c r="F857" s="26"/>
      <c r="G857" s="26"/>
      <c r="H857" s="26"/>
      <c r="I857" s="26"/>
      <c r="J857" s="26"/>
      <c r="K857" s="26"/>
      <c r="L857" s="64"/>
      <c r="M857" s="64"/>
      <c r="N857" s="64"/>
      <c r="O857" s="64"/>
      <c r="P857" s="64"/>
      <c r="Q857" s="64"/>
      <c r="R857" s="64"/>
      <c r="S857" s="64"/>
      <c r="T857" s="64"/>
      <c r="U857" s="64"/>
      <c r="V857" s="64"/>
      <c r="W857" s="64"/>
      <c r="X857" s="64"/>
      <c r="Y857" s="26"/>
      <c r="Z857" s="26"/>
      <c r="AA857" s="26"/>
      <c r="AB857" s="57"/>
      <c r="AC857" s="57"/>
      <c r="AD857" s="26"/>
      <c r="AE857" s="26"/>
      <c r="AF857" s="26"/>
      <c r="AG857" s="26"/>
      <c r="AH857" s="26"/>
    </row>
    <row r="858">
      <c r="A858" s="63"/>
      <c r="B858" s="26"/>
      <c r="C858" s="26"/>
      <c r="D858" s="26"/>
      <c r="E858" s="57"/>
      <c r="F858" s="26"/>
      <c r="G858" s="26"/>
      <c r="H858" s="26"/>
      <c r="I858" s="26"/>
      <c r="J858" s="26"/>
      <c r="K858" s="26"/>
      <c r="L858" s="64"/>
      <c r="M858" s="64"/>
      <c r="N858" s="64"/>
      <c r="O858" s="64"/>
      <c r="P858" s="64"/>
      <c r="Q858" s="64"/>
      <c r="R858" s="64"/>
      <c r="S858" s="64"/>
      <c r="T858" s="64"/>
      <c r="U858" s="64"/>
      <c r="V858" s="64"/>
      <c r="W858" s="64"/>
      <c r="X858" s="64"/>
      <c r="Y858" s="26"/>
      <c r="Z858" s="26"/>
      <c r="AA858" s="26"/>
      <c r="AB858" s="57"/>
      <c r="AC858" s="57"/>
      <c r="AD858" s="26"/>
      <c r="AE858" s="26"/>
      <c r="AF858" s="26"/>
      <c r="AG858" s="26"/>
      <c r="AH858" s="26"/>
    </row>
    <row r="859">
      <c r="A859" s="63"/>
      <c r="B859" s="26"/>
      <c r="C859" s="26"/>
      <c r="D859" s="26"/>
      <c r="E859" s="57"/>
      <c r="F859" s="26"/>
      <c r="G859" s="26"/>
      <c r="H859" s="26"/>
      <c r="I859" s="26"/>
      <c r="J859" s="26"/>
      <c r="K859" s="26"/>
      <c r="L859" s="64"/>
      <c r="M859" s="64"/>
      <c r="N859" s="64"/>
      <c r="O859" s="64"/>
      <c r="P859" s="64"/>
      <c r="Q859" s="64"/>
      <c r="R859" s="64"/>
      <c r="S859" s="64"/>
      <c r="T859" s="64"/>
      <c r="U859" s="64"/>
      <c r="V859" s="64"/>
      <c r="W859" s="64"/>
      <c r="X859" s="64"/>
      <c r="Y859" s="26"/>
      <c r="Z859" s="26"/>
      <c r="AA859" s="26"/>
      <c r="AB859" s="57"/>
      <c r="AC859" s="57"/>
      <c r="AD859" s="26"/>
      <c r="AE859" s="26"/>
      <c r="AF859" s="26"/>
      <c r="AG859" s="26"/>
      <c r="AH859" s="26"/>
    </row>
    <row r="860">
      <c r="A860" s="63"/>
      <c r="B860" s="26"/>
      <c r="C860" s="26"/>
      <c r="D860" s="26"/>
      <c r="E860" s="57"/>
      <c r="F860" s="26"/>
      <c r="G860" s="26"/>
      <c r="H860" s="26"/>
      <c r="I860" s="26"/>
      <c r="J860" s="26"/>
      <c r="K860" s="26"/>
      <c r="L860" s="64"/>
      <c r="M860" s="64"/>
      <c r="N860" s="64"/>
      <c r="O860" s="64"/>
      <c r="P860" s="64"/>
      <c r="Q860" s="64"/>
      <c r="R860" s="64"/>
      <c r="S860" s="64"/>
      <c r="T860" s="64"/>
      <c r="U860" s="64"/>
      <c r="V860" s="64"/>
      <c r="W860" s="64"/>
      <c r="X860" s="64"/>
      <c r="Y860" s="26"/>
      <c r="Z860" s="26"/>
      <c r="AA860" s="26"/>
      <c r="AB860" s="57"/>
      <c r="AC860" s="57"/>
      <c r="AD860" s="26"/>
      <c r="AE860" s="26"/>
      <c r="AF860" s="26"/>
      <c r="AG860" s="26"/>
      <c r="AH860" s="26"/>
    </row>
    <row r="861">
      <c r="A861" s="63"/>
      <c r="B861" s="26"/>
      <c r="C861" s="26"/>
      <c r="D861" s="26"/>
      <c r="E861" s="57"/>
      <c r="F861" s="26"/>
      <c r="G861" s="26"/>
      <c r="H861" s="26"/>
      <c r="I861" s="26"/>
      <c r="J861" s="26"/>
      <c r="K861" s="26"/>
      <c r="L861" s="64"/>
      <c r="M861" s="64"/>
      <c r="N861" s="64"/>
      <c r="O861" s="64"/>
      <c r="P861" s="64"/>
      <c r="Q861" s="64"/>
      <c r="R861" s="64"/>
      <c r="S861" s="64"/>
      <c r="T861" s="64"/>
      <c r="U861" s="64"/>
      <c r="V861" s="64"/>
      <c r="W861" s="64"/>
      <c r="X861" s="64"/>
      <c r="Y861" s="26"/>
      <c r="Z861" s="26"/>
      <c r="AA861" s="26"/>
      <c r="AB861" s="57"/>
      <c r="AC861" s="57"/>
      <c r="AD861" s="26"/>
      <c r="AE861" s="26"/>
      <c r="AF861" s="26"/>
      <c r="AG861" s="26"/>
      <c r="AH861" s="26"/>
    </row>
    <row r="862">
      <c r="A862" s="63"/>
      <c r="B862" s="26"/>
      <c r="C862" s="26"/>
      <c r="D862" s="26"/>
      <c r="E862" s="57"/>
      <c r="F862" s="26"/>
      <c r="G862" s="26"/>
      <c r="H862" s="26"/>
      <c r="I862" s="26"/>
      <c r="J862" s="26"/>
      <c r="K862" s="26"/>
      <c r="L862" s="64"/>
      <c r="M862" s="64"/>
      <c r="N862" s="64"/>
      <c r="O862" s="64"/>
      <c r="P862" s="64"/>
      <c r="Q862" s="64"/>
      <c r="R862" s="64"/>
      <c r="S862" s="64"/>
      <c r="T862" s="64"/>
      <c r="U862" s="64"/>
      <c r="V862" s="64"/>
      <c r="W862" s="64"/>
      <c r="X862" s="64"/>
      <c r="Y862" s="26"/>
      <c r="Z862" s="26"/>
      <c r="AA862" s="26"/>
      <c r="AB862" s="57"/>
      <c r="AC862" s="57"/>
      <c r="AD862" s="26"/>
      <c r="AE862" s="26"/>
      <c r="AF862" s="26"/>
      <c r="AG862" s="26"/>
      <c r="AH862" s="26"/>
    </row>
    <row r="863">
      <c r="A863" s="63"/>
      <c r="B863" s="26"/>
      <c r="C863" s="26"/>
      <c r="D863" s="26"/>
      <c r="E863" s="57"/>
      <c r="F863" s="26"/>
      <c r="G863" s="26"/>
      <c r="H863" s="26"/>
      <c r="I863" s="26"/>
      <c r="J863" s="26"/>
      <c r="K863" s="26"/>
      <c r="L863" s="64"/>
      <c r="M863" s="64"/>
      <c r="N863" s="64"/>
      <c r="O863" s="64"/>
      <c r="P863" s="64"/>
      <c r="Q863" s="64"/>
      <c r="R863" s="64"/>
      <c r="S863" s="64"/>
      <c r="T863" s="64"/>
      <c r="U863" s="64"/>
      <c r="V863" s="64"/>
      <c r="W863" s="64"/>
      <c r="X863" s="64"/>
      <c r="Y863" s="26"/>
      <c r="Z863" s="26"/>
      <c r="AA863" s="26"/>
      <c r="AB863" s="57"/>
      <c r="AC863" s="57"/>
      <c r="AD863" s="26"/>
      <c r="AE863" s="26"/>
      <c r="AF863" s="26"/>
      <c r="AG863" s="26"/>
      <c r="AH863" s="26"/>
    </row>
    <row r="864">
      <c r="A864" s="63"/>
      <c r="B864" s="26"/>
      <c r="C864" s="26"/>
      <c r="D864" s="26"/>
      <c r="E864" s="57"/>
      <c r="F864" s="26"/>
      <c r="G864" s="26"/>
      <c r="H864" s="26"/>
      <c r="I864" s="26"/>
      <c r="J864" s="26"/>
      <c r="K864" s="26"/>
      <c r="L864" s="64"/>
      <c r="M864" s="64"/>
      <c r="N864" s="64"/>
      <c r="O864" s="64"/>
      <c r="P864" s="64"/>
      <c r="Q864" s="64"/>
      <c r="R864" s="64"/>
      <c r="S864" s="64"/>
      <c r="T864" s="64"/>
      <c r="U864" s="64"/>
      <c r="V864" s="64"/>
      <c r="W864" s="64"/>
      <c r="X864" s="64"/>
      <c r="Y864" s="26"/>
      <c r="Z864" s="26"/>
      <c r="AA864" s="26"/>
      <c r="AB864" s="57"/>
      <c r="AC864" s="57"/>
      <c r="AD864" s="26"/>
      <c r="AE864" s="26"/>
      <c r="AF864" s="26"/>
      <c r="AG864" s="26"/>
      <c r="AH864" s="26"/>
    </row>
    <row r="865">
      <c r="A865" s="63"/>
      <c r="B865" s="26"/>
      <c r="C865" s="26"/>
      <c r="D865" s="26"/>
      <c r="E865" s="57"/>
      <c r="F865" s="26"/>
      <c r="G865" s="26"/>
      <c r="H865" s="26"/>
      <c r="I865" s="26"/>
      <c r="J865" s="26"/>
      <c r="K865" s="26"/>
      <c r="L865" s="64"/>
      <c r="M865" s="64"/>
      <c r="N865" s="64"/>
      <c r="O865" s="64"/>
      <c r="P865" s="64"/>
      <c r="Q865" s="64"/>
      <c r="R865" s="64"/>
      <c r="S865" s="64"/>
      <c r="T865" s="64"/>
      <c r="U865" s="64"/>
      <c r="V865" s="64"/>
      <c r="W865" s="64"/>
      <c r="X865" s="64"/>
      <c r="Y865" s="26"/>
      <c r="Z865" s="26"/>
      <c r="AA865" s="26"/>
      <c r="AB865" s="57"/>
      <c r="AC865" s="57"/>
      <c r="AD865" s="26"/>
      <c r="AE865" s="26"/>
      <c r="AF865" s="26"/>
      <c r="AG865" s="26"/>
      <c r="AH865" s="26"/>
    </row>
    <row r="866">
      <c r="A866" s="63"/>
      <c r="B866" s="26"/>
      <c r="C866" s="26"/>
      <c r="D866" s="26"/>
      <c r="E866" s="57"/>
      <c r="F866" s="26"/>
      <c r="G866" s="26"/>
      <c r="H866" s="26"/>
      <c r="I866" s="26"/>
      <c r="J866" s="26"/>
      <c r="K866" s="26"/>
      <c r="L866" s="64"/>
      <c r="M866" s="64"/>
      <c r="N866" s="64"/>
      <c r="O866" s="64"/>
      <c r="P866" s="64"/>
      <c r="Q866" s="64"/>
      <c r="R866" s="64"/>
      <c r="S866" s="64"/>
      <c r="T866" s="64"/>
      <c r="U866" s="64"/>
      <c r="V866" s="64"/>
      <c r="W866" s="64"/>
      <c r="X866" s="64"/>
      <c r="Y866" s="26"/>
      <c r="Z866" s="26"/>
      <c r="AA866" s="26"/>
      <c r="AB866" s="57"/>
      <c r="AC866" s="57"/>
      <c r="AD866" s="26"/>
      <c r="AE866" s="26"/>
      <c r="AF866" s="26"/>
      <c r="AG866" s="26"/>
      <c r="AH866" s="26"/>
    </row>
    <row r="867">
      <c r="A867" s="63"/>
      <c r="B867" s="26"/>
      <c r="C867" s="26"/>
      <c r="D867" s="26"/>
      <c r="E867" s="57"/>
      <c r="F867" s="26"/>
      <c r="G867" s="26"/>
      <c r="H867" s="26"/>
      <c r="I867" s="26"/>
      <c r="J867" s="26"/>
      <c r="K867" s="26"/>
      <c r="L867" s="64"/>
      <c r="M867" s="64"/>
      <c r="N867" s="64"/>
      <c r="O867" s="64"/>
      <c r="P867" s="64"/>
      <c r="Q867" s="64"/>
      <c r="R867" s="64"/>
      <c r="S867" s="64"/>
      <c r="T867" s="64"/>
      <c r="U867" s="64"/>
      <c r="V867" s="64"/>
      <c r="W867" s="64"/>
      <c r="X867" s="64"/>
      <c r="Y867" s="26"/>
      <c r="Z867" s="26"/>
      <c r="AA867" s="26"/>
      <c r="AB867" s="57"/>
      <c r="AC867" s="57"/>
      <c r="AD867" s="26"/>
      <c r="AE867" s="26"/>
      <c r="AF867" s="26"/>
      <c r="AG867" s="26"/>
      <c r="AH867" s="26"/>
    </row>
    <row r="868">
      <c r="A868" s="63"/>
      <c r="B868" s="26"/>
      <c r="C868" s="26"/>
      <c r="D868" s="26"/>
      <c r="E868" s="57"/>
      <c r="F868" s="26"/>
      <c r="G868" s="26"/>
      <c r="H868" s="26"/>
      <c r="I868" s="26"/>
      <c r="J868" s="26"/>
      <c r="K868" s="26"/>
      <c r="L868" s="64"/>
      <c r="M868" s="64"/>
      <c r="N868" s="64"/>
      <c r="O868" s="64"/>
      <c r="P868" s="64"/>
      <c r="Q868" s="64"/>
      <c r="R868" s="64"/>
      <c r="S868" s="64"/>
      <c r="T868" s="64"/>
      <c r="U868" s="64"/>
      <c r="V868" s="64"/>
      <c r="W868" s="64"/>
      <c r="X868" s="64"/>
      <c r="Y868" s="26"/>
      <c r="Z868" s="26"/>
      <c r="AA868" s="26"/>
      <c r="AB868" s="57"/>
      <c r="AC868" s="57"/>
      <c r="AD868" s="26"/>
      <c r="AE868" s="26"/>
      <c r="AF868" s="26"/>
      <c r="AG868" s="26"/>
      <c r="AH868" s="26"/>
    </row>
    <row r="869">
      <c r="A869" s="63"/>
      <c r="B869" s="26"/>
      <c r="C869" s="26"/>
      <c r="D869" s="26"/>
      <c r="E869" s="57"/>
      <c r="F869" s="26"/>
      <c r="G869" s="26"/>
      <c r="H869" s="26"/>
      <c r="I869" s="26"/>
      <c r="J869" s="26"/>
      <c r="K869" s="26"/>
      <c r="L869" s="64"/>
      <c r="M869" s="64"/>
      <c r="N869" s="64"/>
      <c r="O869" s="64"/>
      <c r="P869" s="64"/>
      <c r="Q869" s="64"/>
      <c r="R869" s="64"/>
      <c r="S869" s="64"/>
      <c r="T869" s="64"/>
      <c r="U869" s="64"/>
      <c r="V869" s="64"/>
      <c r="W869" s="64"/>
      <c r="X869" s="64"/>
      <c r="Y869" s="26"/>
      <c r="Z869" s="26"/>
      <c r="AA869" s="26"/>
      <c r="AB869" s="57"/>
      <c r="AC869" s="57"/>
      <c r="AD869" s="26"/>
      <c r="AE869" s="26"/>
      <c r="AF869" s="26"/>
      <c r="AG869" s="26"/>
      <c r="AH869" s="26"/>
    </row>
    <row r="870">
      <c r="A870" s="63"/>
      <c r="B870" s="26"/>
      <c r="C870" s="26"/>
      <c r="D870" s="26"/>
      <c r="E870" s="57"/>
      <c r="F870" s="26"/>
      <c r="G870" s="26"/>
      <c r="H870" s="26"/>
      <c r="I870" s="26"/>
      <c r="J870" s="26"/>
      <c r="K870" s="26"/>
      <c r="L870" s="64"/>
      <c r="M870" s="64"/>
      <c r="N870" s="64"/>
      <c r="O870" s="64"/>
      <c r="P870" s="64"/>
      <c r="Q870" s="64"/>
      <c r="R870" s="64"/>
      <c r="S870" s="64"/>
      <c r="T870" s="64"/>
      <c r="U870" s="64"/>
      <c r="V870" s="64"/>
      <c r="W870" s="64"/>
      <c r="X870" s="64"/>
      <c r="Y870" s="26"/>
      <c r="Z870" s="26"/>
      <c r="AA870" s="26"/>
      <c r="AB870" s="57"/>
      <c r="AC870" s="57"/>
      <c r="AD870" s="26"/>
      <c r="AE870" s="26"/>
      <c r="AF870" s="26"/>
      <c r="AG870" s="26"/>
      <c r="AH870" s="26"/>
    </row>
    <row r="871">
      <c r="A871" s="63"/>
      <c r="B871" s="26"/>
      <c r="C871" s="26"/>
      <c r="D871" s="26"/>
      <c r="E871" s="57"/>
      <c r="F871" s="26"/>
      <c r="G871" s="26"/>
      <c r="H871" s="26"/>
      <c r="I871" s="26"/>
      <c r="J871" s="26"/>
      <c r="K871" s="26"/>
      <c r="L871" s="64"/>
      <c r="M871" s="64"/>
      <c r="N871" s="64"/>
      <c r="O871" s="64"/>
      <c r="P871" s="64"/>
      <c r="Q871" s="64"/>
      <c r="R871" s="64"/>
      <c r="S871" s="64"/>
      <c r="T871" s="64"/>
      <c r="U871" s="64"/>
      <c r="V871" s="64"/>
      <c r="W871" s="64"/>
      <c r="X871" s="64"/>
      <c r="Y871" s="26"/>
      <c r="Z871" s="26"/>
      <c r="AA871" s="26"/>
      <c r="AB871" s="57"/>
      <c r="AC871" s="57"/>
      <c r="AD871" s="26"/>
      <c r="AE871" s="26"/>
      <c r="AF871" s="26"/>
      <c r="AG871" s="26"/>
      <c r="AH871" s="26"/>
    </row>
    <row r="872">
      <c r="A872" s="63"/>
      <c r="B872" s="26"/>
      <c r="C872" s="26"/>
      <c r="D872" s="26"/>
      <c r="E872" s="57"/>
      <c r="F872" s="26"/>
      <c r="G872" s="26"/>
      <c r="H872" s="26"/>
      <c r="I872" s="26"/>
      <c r="J872" s="26"/>
      <c r="K872" s="26"/>
      <c r="L872" s="64"/>
      <c r="M872" s="64"/>
      <c r="N872" s="64"/>
      <c r="O872" s="64"/>
      <c r="P872" s="64"/>
      <c r="Q872" s="64"/>
      <c r="R872" s="64"/>
      <c r="S872" s="64"/>
      <c r="T872" s="64"/>
      <c r="U872" s="64"/>
      <c r="V872" s="64"/>
      <c r="W872" s="64"/>
      <c r="X872" s="64"/>
      <c r="Y872" s="26"/>
      <c r="Z872" s="26"/>
      <c r="AA872" s="26"/>
      <c r="AB872" s="57"/>
      <c r="AC872" s="57"/>
      <c r="AD872" s="26"/>
      <c r="AE872" s="26"/>
      <c r="AF872" s="26"/>
      <c r="AG872" s="26"/>
      <c r="AH872" s="26"/>
    </row>
    <row r="873">
      <c r="A873" s="63"/>
      <c r="B873" s="26"/>
      <c r="C873" s="26"/>
      <c r="D873" s="26"/>
      <c r="E873" s="57"/>
      <c r="F873" s="26"/>
      <c r="G873" s="26"/>
      <c r="H873" s="26"/>
      <c r="I873" s="26"/>
      <c r="J873" s="26"/>
      <c r="K873" s="26"/>
      <c r="L873" s="64"/>
      <c r="M873" s="64"/>
      <c r="N873" s="64"/>
      <c r="O873" s="64"/>
      <c r="P873" s="64"/>
      <c r="Q873" s="64"/>
      <c r="R873" s="64"/>
      <c r="S873" s="64"/>
      <c r="T873" s="64"/>
      <c r="U873" s="64"/>
      <c r="V873" s="64"/>
      <c r="W873" s="64"/>
      <c r="X873" s="64"/>
      <c r="Y873" s="26"/>
      <c r="Z873" s="26"/>
      <c r="AA873" s="26"/>
      <c r="AB873" s="57"/>
      <c r="AC873" s="57"/>
      <c r="AD873" s="26"/>
      <c r="AE873" s="26"/>
      <c r="AF873" s="26"/>
      <c r="AG873" s="26"/>
      <c r="AH873" s="26"/>
    </row>
    <row r="874">
      <c r="A874" s="63"/>
      <c r="B874" s="26"/>
      <c r="C874" s="26"/>
      <c r="D874" s="26"/>
      <c r="E874" s="57"/>
      <c r="F874" s="26"/>
      <c r="G874" s="26"/>
      <c r="H874" s="26"/>
      <c r="I874" s="26"/>
      <c r="J874" s="26"/>
      <c r="K874" s="26"/>
      <c r="L874" s="64"/>
      <c r="M874" s="64"/>
      <c r="N874" s="64"/>
      <c r="O874" s="64"/>
      <c r="P874" s="64"/>
      <c r="Q874" s="64"/>
      <c r="R874" s="64"/>
      <c r="S874" s="64"/>
      <c r="T874" s="64"/>
      <c r="U874" s="64"/>
      <c r="V874" s="64"/>
      <c r="W874" s="64"/>
      <c r="X874" s="64"/>
      <c r="Y874" s="26"/>
      <c r="Z874" s="26"/>
      <c r="AA874" s="26"/>
      <c r="AB874" s="57"/>
      <c r="AC874" s="57"/>
      <c r="AD874" s="26"/>
      <c r="AE874" s="26"/>
      <c r="AF874" s="26"/>
      <c r="AG874" s="26"/>
      <c r="AH874" s="26"/>
    </row>
    <row r="875">
      <c r="A875" s="63"/>
      <c r="B875" s="26"/>
      <c r="C875" s="26"/>
      <c r="D875" s="26"/>
      <c r="E875" s="57"/>
      <c r="F875" s="26"/>
      <c r="G875" s="26"/>
      <c r="H875" s="26"/>
      <c r="I875" s="26"/>
      <c r="J875" s="26"/>
      <c r="K875" s="26"/>
      <c r="L875" s="64"/>
      <c r="M875" s="64"/>
      <c r="N875" s="64"/>
      <c r="O875" s="64"/>
      <c r="P875" s="64"/>
      <c r="Q875" s="64"/>
      <c r="R875" s="64"/>
      <c r="S875" s="64"/>
      <c r="T875" s="64"/>
      <c r="U875" s="64"/>
      <c r="V875" s="64"/>
      <c r="W875" s="64"/>
      <c r="X875" s="64"/>
      <c r="Y875" s="26"/>
      <c r="Z875" s="26"/>
      <c r="AA875" s="26"/>
      <c r="AB875" s="57"/>
      <c r="AC875" s="57"/>
      <c r="AD875" s="26"/>
      <c r="AE875" s="26"/>
      <c r="AF875" s="26"/>
      <c r="AG875" s="26"/>
      <c r="AH875" s="26"/>
    </row>
    <row r="876">
      <c r="A876" s="63"/>
      <c r="B876" s="26"/>
      <c r="C876" s="26"/>
      <c r="D876" s="26"/>
      <c r="E876" s="57"/>
      <c r="F876" s="26"/>
      <c r="G876" s="26"/>
      <c r="H876" s="26"/>
      <c r="I876" s="26"/>
      <c r="J876" s="26"/>
      <c r="K876" s="26"/>
      <c r="L876" s="64"/>
      <c r="M876" s="64"/>
      <c r="N876" s="64"/>
      <c r="O876" s="64"/>
      <c r="P876" s="64"/>
      <c r="Q876" s="64"/>
      <c r="R876" s="64"/>
      <c r="S876" s="64"/>
      <c r="T876" s="64"/>
      <c r="U876" s="64"/>
      <c r="V876" s="64"/>
      <c r="W876" s="64"/>
      <c r="X876" s="64"/>
      <c r="Y876" s="26"/>
      <c r="Z876" s="26"/>
      <c r="AA876" s="26"/>
      <c r="AB876" s="57"/>
      <c r="AC876" s="57"/>
      <c r="AD876" s="26"/>
      <c r="AE876" s="26"/>
      <c r="AF876" s="26"/>
      <c r="AG876" s="26"/>
      <c r="AH876" s="26"/>
    </row>
    <row r="877">
      <c r="A877" s="63"/>
      <c r="B877" s="26"/>
      <c r="C877" s="26"/>
      <c r="D877" s="26"/>
      <c r="E877" s="57"/>
      <c r="F877" s="26"/>
      <c r="G877" s="26"/>
      <c r="H877" s="26"/>
      <c r="I877" s="26"/>
      <c r="J877" s="26"/>
      <c r="K877" s="26"/>
      <c r="L877" s="64"/>
      <c r="M877" s="64"/>
      <c r="N877" s="64"/>
      <c r="O877" s="64"/>
      <c r="P877" s="64"/>
      <c r="Q877" s="64"/>
      <c r="R877" s="64"/>
      <c r="S877" s="64"/>
      <c r="T877" s="64"/>
      <c r="U877" s="64"/>
      <c r="V877" s="64"/>
      <c r="W877" s="64"/>
      <c r="X877" s="64"/>
      <c r="Y877" s="26"/>
      <c r="Z877" s="26"/>
      <c r="AA877" s="26"/>
      <c r="AB877" s="57"/>
      <c r="AC877" s="57"/>
      <c r="AD877" s="26"/>
      <c r="AE877" s="26"/>
      <c r="AF877" s="26"/>
      <c r="AG877" s="26"/>
      <c r="AH877" s="26"/>
    </row>
    <row r="878">
      <c r="A878" s="63"/>
      <c r="B878" s="26"/>
      <c r="C878" s="26"/>
      <c r="D878" s="26"/>
      <c r="E878" s="57"/>
      <c r="F878" s="26"/>
      <c r="G878" s="26"/>
      <c r="H878" s="26"/>
      <c r="I878" s="26"/>
      <c r="J878" s="26"/>
      <c r="K878" s="26"/>
      <c r="L878" s="64"/>
      <c r="M878" s="64"/>
      <c r="N878" s="64"/>
      <c r="O878" s="64"/>
      <c r="P878" s="64"/>
      <c r="Q878" s="64"/>
      <c r="R878" s="64"/>
      <c r="S878" s="64"/>
      <c r="T878" s="64"/>
      <c r="U878" s="64"/>
      <c r="V878" s="64"/>
      <c r="W878" s="64"/>
      <c r="X878" s="64"/>
      <c r="Y878" s="26"/>
      <c r="Z878" s="26"/>
      <c r="AA878" s="26"/>
      <c r="AB878" s="57"/>
      <c r="AC878" s="57"/>
      <c r="AD878" s="26"/>
      <c r="AE878" s="26"/>
      <c r="AF878" s="26"/>
      <c r="AG878" s="26"/>
      <c r="AH878" s="26"/>
    </row>
    <row r="879">
      <c r="A879" s="63"/>
      <c r="B879" s="26"/>
      <c r="C879" s="26"/>
      <c r="D879" s="26"/>
      <c r="E879" s="57"/>
      <c r="F879" s="26"/>
      <c r="G879" s="26"/>
      <c r="H879" s="26"/>
      <c r="I879" s="26"/>
      <c r="J879" s="26"/>
      <c r="K879" s="26"/>
      <c r="L879" s="64"/>
      <c r="M879" s="64"/>
      <c r="N879" s="64"/>
      <c r="O879" s="64"/>
      <c r="P879" s="64"/>
      <c r="Q879" s="64"/>
      <c r="R879" s="64"/>
      <c r="S879" s="64"/>
      <c r="T879" s="64"/>
      <c r="U879" s="64"/>
      <c r="V879" s="64"/>
      <c r="W879" s="64"/>
      <c r="X879" s="64"/>
      <c r="Y879" s="26"/>
      <c r="Z879" s="26"/>
      <c r="AA879" s="26"/>
      <c r="AB879" s="57"/>
      <c r="AC879" s="57"/>
      <c r="AD879" s="26"/>
      <c r="AE879" s="26"/>
      <c r="AF879" s="26"/>
      <c r="AG879" s="26"/>
      <c r="AH879" s="26"/>
    </row>
    <row r="880">
      <c r="A880" s="63"/>
      <c r="B880" s="26"/>
      <c r="C880" s="26"/>
      <c r="D880" s="26"/>
      <c r="E880" s="57"/>
      <c r="F880" s="26"/>
      <c r="G880" s="26"/>
      <c r="H880" s="26"/>
      <c r="I880" s="26"/>
      <c r="J880" s="26"/>
      <c r="K880" s="26"/>
      <c r="L880" s="64"/>
      <c r="M880" s="64"/>
      <c r="N880" s="64"/>
      <c r="O880" s="64"/>
      <c r="P880" s="64"/>
      <c r="Q880" s="64"/>
      <c r="R880" s="64"/>
      <c r="S880" s="64"/>
      <c r="T880" s="64"/>
      <c r="U880" s="64"/>
      <c r="V880" s="64"/>
      <c r="W880" s="64"/>
      <c r="X880" s="64"/>
      <c r="Y880" s="26"/>
      <c r="Z880" s="26"/>
      <c r="AA880" s="26"/>
      <c r="AB880" s="57"/>
      <c r="AC880" s="57"/>
      <c r="AD880" s="26"/>
      <c r="AE880" s="26"/>
      <c r="AF880" s="26"/>
      <c r="AG880" s="26"/>
      <c r="AH880" s="26"/>
    </row>
    <row r="881">
      <c r="A881" s="63"/>
      <c r="B881" s="26"/>
      <c r="C881" s="26"/>
      <c r="D881" s="26"/>
      <c r="E881" s="57"/>
      <c r="F881" s="26"/>
      <c r="G881" s="26"/>
      <c r="H881" s="26"/>
      <c r="I881" s="26"/>
      <c r="J881" s="26"/>
      <c r="K881" s="26"/>
      <c r="L881" s="64"/>
      <c r="M881" s="64"/>
      <c r="N881" s="64"/>
      <c r="O881" s="64"/>
      <c r="P881" s="64"/>
      <c r="Q881" s="64"/>
      <c r="R881" s="64"/>
      <c r="S881" s="64"/>
      <c r="T881" s="64"/>
      <c r="U881" s="64"/>
      <c r="V881" s="64"/>
      <c r="W881" s="64"/>
      <c r="X881" s="64"/>
      <c r="Y881" s="26"/>
      <c r="Z881" s="26"/>
      <c r="AA881" s="26"/>
      <c r="AB881" s="57"/>
      <c r="AC881" s="57"/>
      <c r="AD881" s="26"/>
      <c r="AE881" s="26"/>
      <c r="AF881" s="26"/>
      <c r="AG881" s="26"/>
      <c r="AH881" s="26"/>
    </row>
    <row r="882">
      <c r="A882" s="63"/>
      <c r="B882" s="26"/>
      <c r="C882" s="26"/>
      <c r="D882" s="26"/>
      <c r="E882" s="57"/>
      <c r="F882" s="26"/>
      <c r="G882" s="26"/>
      <c r="H882" s="26"/>
      <c r="I882" s="26"/>
      <c r="J882" s="26"/>
      <c r="K882" s="26"/>
      <c r="L882" s="64"/>
      <c r="M882" s="64"/>
      <c r="N882" s="64"/>
      <c r="O882" s="64"/>
      <c r="P882" s="64"/>
      <c r="Q882" s="64"/>
      <c r="R882" s="64"/>
      <c r="S882" s="64"/>
      <c r="T882" s="64"/>
      <c r="U882" s="64"/>
      <c r="V882" s="64"/>
      <c r="W882" s="64"/>
      <c r="X882" s="64"/>
      <c r="Y882" s="26"/>
      <c r="Z882" s="26"/>
      <c r="AA882" s="26"/>
      <c r="AB882" s="57"/>
      <c r="AC882" s="57"/>
      <c r="AD882" s="26"/>
      <c r="AE882" s="26"/>
      <c r="AF882" s="26"/>
      <c r="AG882" s="26"/>
      <c r="AH882" s="26"/>
    </row>
    <row r="883">
      <c r="A883" s="63"/>
      <c r="B883" s="26"/>
      <c r="C883" s="26"/>
      <c r="D883" s="26"/>
      <c r="E883" s="57"/>
      <c r="F883" s="26"/>
      <c r="G883" s="26"/>
      <c r="H883" s="26"/>
      <c r="I883" s="26"/>
      <c r="J883" s="26"/>
      <c r="K883" s="26"/>
      <c r="L883" s="64"/>
      <c r="M883" s="64"/>
      <c r="N883" s="64"/>
      <c r="O883" s="64"/>
      <c r="P883" s="64"/>
      <c r="Q883" s="64"/>
      <c r="R883" s="64"/>
      <c r="S883" s="64"/>
      <c r="T883" s="64"/>
      <c r="U883" s="64"/>
      <c r="V883" s="64"/>
      <c r="W883" s="64"/>
      <c r="X883" s="64"/>
      <c r="Y883" s="26"/>
      <c r="Z883" s="26"/>
      <c r="AA883" s="26"/>
      <c r="AB883" s="57"/>
      <c r="AC883" s="57"/>
      <c r="AD883" s="26"/>
      <c r="AE883" s="26"/>
      <c r="AF883" s="26"/>
      <c r="AG883" s="26"/>
      <c r="AH883" s="26"/>
    </row>
    <row r="884">
      <c r="A884" s="63"/>
      <c r="B884" s="26"/>
      <c r="C884" s="26"/>
      <c r="D884" s="26"/>
      <c r="E884" s="57"/>
      <c r="F884" s="26"/>
      <c r="G884" s="26"/>
      <c r="H884" s="26"/>
      <c r="I884" s="26"/>
      <c r="J884" s="26"/>
      <c r="K884" s="26"/>
      <c r="L884" s="64"/>
      <c r="M884" s="64"/>
      <c r="N884" s="64"/>
      <c r="O884" s="64"/>
      <c r="P884" s="64"/>
      <c r="Q884" s="64"/>
      <c r="R884" s="64"/>
      <c r="S884" s="64"/>
      <c r="T884" s="64"/>
      <c r="U884" s="64"/>
      <c r="V884" s="64"/>
      <c r="W884" s="64"/>
      <c r="X884" s="64"/>
      <c r="Y884" s="26"/>
      <c r="Z884" s="26"/>
      <c r="AA884" s="26"/>
      <c r="AB884" s="57"/>
      <c r="AC884" s="57"/>
      <c r="AD884" s="26"/>
      <c r="AE884" s="26"/>
      <c r="AF884" s="26"/>
      <c r="AG884" s="26"/>
      <c r="AH884" s="26"/>
    </row>
    <row r="885">
      <c r="A885" s="63"/>
      <c r="B885" s="26"/>
      <c r="C885" s="26"/>
      <c r="D885" s="26"/>
      <c r="E885" s="57"/>
      <c r="F885" s="26"/>
      <c r="G885" s="26"/>
      <c r="H885" s="26"/>
      <c r="I885" s="26"/>
      <c r="J885" s="26"/>
      <c r="K885" s="26"/>
      <c r="L885" s="64"/>
      <c r="M885" s="64"/>
      <c r="N885" s="64"/>
      <c r="O885" s="64"/>
      <c r="P885" s="64"/>
      <c r="Q885" s="64"/>
      <c r="R885" s="64"/>
      <c r="S885" s="64"/>
      <c r="T885" s="64"/>
      <c r="U885" s="64"/>
      <c r="V885" s="64"/>
      <c r="W885" s="64"/>
      <c r="X885" s="64"/>
      <c r="Y885" s="26"/>
      <c r="Z885" s="26"/>
      <c r="AA885" s="26"/>
      <c r="AB885" s="57"/>
      <c r="AC885" s="57"/>
      <c r="AD885" s="26"/>
      <c r="AE885" s="26"/>
      <c r="AF885" s="26"/>
      <c r="AG885" s="26"/>
      <c r="AH885" s="26"/>
    </row>
    <row r="886">
      <c r="A886" s="63"/>
      <c r="B886" s="26"/>
      <c r="C886" s="26"/>
      <c r="D886" s="26"/>
      <c r="E886" s="57"/>
      <c r="F886" s="26"/>
      <c r="G886" s="26"/>
      <c r="H886" s="26"/>
      <c r="I886" s="26"/>
      <c r="J886" s="26"/>
      <c r="K886" s="26"/>
      <c r="L886" s="64"/>
      <c r="M886" s="64"/>
      <c r="N886" s="64"/>
      <c r="O886" s="64"/>
      <c r="P886" s="64"/>
      <c r="Q886" s="64"/>
      <c r="R886" s="64"/>
      <c r="S886" s="64"/>
      <c r="T886" s="64"/>
      <c r="U886" s="64"/>
      <c r="V886" s="64"/>
      <c r="W886" s="64"/>
      <c r="X886" s="64"/>
      <c r="Y886" s="26"/>
      <c r="Z886" s="26"/>
      <c r="AA886" s="26"/>
      <c r="AB886" s="57"/>
      <c r="AC886" s="57"/>
      <c r="AD886" s="26"/>
      <c r="AE886" s="26"/>
      <c r="AF886" s="26"/>
      <c r="AG886" s="26"/>
      <c r="AH886" s="26"/>
    </row>
    <row r="887">
      <c r="A887" s="63"/>
      <c r="B887" s="26"/>
      <c r="C887" s="26"/>
      <c r="D887" s="26"/>
      <c r="E887" s="57"/>
      <c r="F887" s="26"/>
      <c r="G887" s="26"/>
      <c r="H887" s="26"/>
      <c r="I887" s="26"/>
      <c r="J887" s="26"/>
      <c r="K887" s="26"/>
      <c r="L887" s="64"/>
      <c r="M887" s="64"/>
      <c r="N887" s="64"/>
      <c r="O887" s="64"/>
      <c r="P887" s="64"/>
      <c r="Q887" s="64"/>
      <c r="R887" s="64"/>
      <c r="S887" s="64"/>
      <c r="T887" s="64"/>
      <c r="U887" s="64"/>
      <c r="V887" s="64"/>
      <c r="W887" s="64"/>
      <c r="X887" s="64"/>
      <c r="Y887" s="26"/>
      <c r="Z887" s="26"/>
      <c r="AA887" s="26"/>
      <c r="AB887" s="57"/>
      <c r="AC887" s="57"/>
      <c r="AD887" s="26"/>
      <c r="AE887" s="26"/>
      <c r="AF887" s="26"/>
      <c r="AG887" s="26"/>
      <c r="AH887" s="26"/>
    </row>
    <row r="888">
      <c r="A888" s="63"/>
      <c r="B888" s="26"/>
      <c r="C888" s="26"/>
      <c r="D888" s="26"/>
      <c r="E888" s="57"/>
      <c r="F888" s="26"/>
      <c r="G888" s="26"/>
      <c r="H888" s="26"/>
      <c r="I888" s="26"/>
      <c r="J888" s="26"/>
      <c r="K888" s="26"/>
      <c r="L888" s="64"/>
      <c r="M888" s="64"/>
      <c r="N888" s="64"/>
      <c r="O888" s="64"/>
      <c r="P888" s="64"/>
      <c r="Q888" s="64"/>
      <c r="R888" s="64"/>
      <c r="S888" s="64"/>
      <c r="T888" s="64"/>
      <c r="U888" s="64"/>
      <c r="V888" s="64"/>
      <c r="W888" s="64"/>
      <c r="X888" s="64"/>
      <c r="Y888" s="26"/>
      <c r="Z888" s="26"/>
      <c r="AA888" s="26"/>
      <c r="AB888" s="57"/>
      <c r="AC888" s="57"/>
      <c r="AD888" s="26"/>
      <c r="AE888" s="26"/>
      <c r="AF888" s="26"/>
      <c r="AG888" s="26"/>
      <c r="AH888" s="26"/>
    </row>
    <row r="889">
      <c r="A889" s="63"/>
      <c r="B889" s="26"/>
      <c r="C889" s="26"/>
      <c r="D889" s="26"/>
      <c r="E889" s="57"/>
      <c r="F889" s="26"/>
      <c r="G889" s="26"/>
      <c r="H889" s="26"/>
      <c r="I889" s="26"/>
      <c r="J889" s="26"/>
      <c r="K889" s="26"/>
      <c r="L889" s="64"/>
      <c r="M889" s="64"/>
      <c r="N889" s="64"/>
      <c r="O889" s="64"/>
      <c r="P889" s="64"/>
      <c r="Q889" s="64"/>
      <c r="R889" s="64"/>
      <c r="S889" s="64"/>
      <c r="T889" s="64"/>
      <c r="U889" s="64"/>
      <c r="V889" s="64"/>
      <c r="W889" s="64"/>
      <c r="X889" s="64"/>
      <c r="Y889" s="26"/>
      <c r="Z889" s="26"/>
      <c r="AA889" s="26"/>
      <c r="AB889" s="57"/>
      <c r="AC889" s="57"/>
      <c r="AD889" s="26"/>
      <c r="AE889" s="26"/>
      <c r="AF889" s="26"/>
      <c r="AG889" s="26"/>
      <c r="AH889" s="26"/>
    </row>
    <row r="890">
      <c r="A890" s="63"/>
      <c r="B890" s="26"/>
      <c r="C890" s="26"/>
      <c r="D890" s="26"/>
      <c r="E890" s="57"/>
      <c r="F890" s="26"/>
      <c r="G890" s="26"/>
      <c r="H890" s="26"/>
      <c r="I890" s="26"/>
      <c r="J890" s="26"/>
      <c r="K890" s="26"/>
      <c r="L890" s="64"/>
      <c r="M890" s="64"/>
      <c r="N890" s="64"/>
      <c r="O890" s="64"/>
      <c r="P890" s="64"/>
      <c r="Q890" s="64"/>
      <c r="R890" s="64"/>
      <c r="S890" s="64"/>
      <c r="T890" s="64"/>
      <c r="U890" s="64"/>
      <c r="V890" s="64"/>
      <c r="W890" s="64"/>
      <c r="X890" s="64"/>
      <c r="Y890" s="26"/>
      <c r="Z890" s="26"/>
      <c r="AA890" s="26"/>
      <c r="AB890" s="57"/>
      <c r="AC890" s="57"/>
      <c r="AD890" s="26"/>
      <c r="AE890" s="26"/>
      <c r="AF890" s="26"/>
      <c r="AG890" s="26"/>
      <c r="AH890" s="26"/>
    </row>
    <row r="891">
      <c r="A891" s="63"/>
      <c r="B891" s="26"/>
      <c r="C891" s="26"/>
      <c r="D891" s="26"/>
      <c r="E891" s="57"/>
      <c r="F891" s="26"/>
      <c r="G891" s="26"/>
      <c r="H891" s="26"/>
      <c r="I891" s="26"/>
      <c r="J891" s="26"/>
      <c r="K891" s="26"/>
      <c r="L891" s="64"/>
      <c r="M891" s="64"/>
      <c r="N891" s="64"/>
      <c r="O891" s="64"/>
      <c r="P891" s="64"/>
      <c r="Q891" s="64"/>
      <c r="R891" s="64"/>
      <c r="S891" s="64"/>
      <c r="T891" s="64"/>
      <c r="U891" s="64"/>
      <c r="V891" s="64"/>
      <c r="W891" s="64"/>
      <c r="X891" s="64"/>
      <c r="Y891" s="26"/>
      <c r="Z891" s="26"/>
      <c r="AA891" s="26"/>
      <c r="AB891" s="57"/>
      <c r="AC891" s="57"/>
      <c r="AD891" s="26"/>
      <c r="AE891" s="26"/>
      <c r="AF891" s="26"/>
      <c r="AG891" s="26"/>
      <c r="AH891" s="26"/>
    </row>
    <row r="892">
      <c r="A892" s="63"/>
      <c r="B892" s="26"/>
      <c r="C892" s="26"/>
      <c r="D892" s="26"/>
      <c r="E892" s="57"/>
      <c r="F892" s="26"/>
      <c r="G892" s="26"/>
      <c r="H892" s="26"/>
      <c r="I892" s="26"/>
      <c r="J892" s="26"/>
      <c r="K892" s="26"/>
      <c r="L892" s="64"/>
      <c r="M892" s="64"/>
      <c r="N892" s="64"/>
      <c r="O892" s="64"/>
      <c r="P892" s="64"/>
      <c r="Q892" s="64"/>
      <c r="R892" s="64"/>
      <c r="S892" s="64"/>
      <c r="T892" s="64"/>
      <c r="U892" s="64"/>
      <c r="V892" s="64"/>
      <c r="W892" s="64"/>
      <c r="X892" s="64"/>
      <c r="Y892" s="26"/>
      <c r="Z892" s="26"/>
      <c r="AA892" s="26"/>
      <c r="AB892" s="57"/>
      <c r="AC892" s="57"/>
      <c r="AD892" s="26"/>
      <c r="AE892" s="26"/>
      <c r="AF892" s="26"/>
      <c r="AG892" s="26"/>
      <c r="AH892" s="26"/>
    </row>
    <row r="893">
      <c r="A893" s="63"/>
      <c r="B893" s="26"/>
      <c r="C893" s="26"/>
      <c r="D893" s="26"/>
      <c r="E893" s="57"/>
      <c r="F893" s="26"/>
      <c r="G893" s="26"/>
      <c r="H893" s="26"/>
      <c r="I893" s="26"/>
      <c r="J893" s="26"/>
      <c r="K893" s="26"/>
      <c r="L893" s="64"/>
      <c r="M893" s="64"/>
      <c r="N893" s="64"/>
      <c r="O893" s="64"/>
      <c r="P893" s="64"/>
      <c r="Q893" s="64"/>
      <c r="R893" s="64"/>
      <c r="S893" s="64"/>
      <c r="T893" s="64"/>
      <c r="U893" s="64"/>
      <c r="V893" s="64"/>
      <c r="W893" s="64"/>
      <c r="X893" s="64"/>
      <c r="Y893" s="26"/>
      <c r="Z893" s="26"/>
      <c r="AA893" s="26"/>
      <c r="AB893" s="57"/>
      <c r="AC893" s="57"/>
      <c r="AD893" s="26"/>
      <c r="AE893" s="26"/>
      <c r="AF893" s="26"/>
      <c r="AG893" s="26"/>
      <c r="AH893" s="26"/>
    </row>
    <row r="894">
      <c r="A894" s="63"/>
      <c r="B894" s="26"/>
      <c r="C894" s="26"/>
      <c r="D894" s="26"/>
      <c r="E894" s="57"/>
      <c r="F894" s="26"/>
      <c r="G894" s="26"/>
      <c r="H894" s="26"/>
      <c r="I894" s="26"/>
      <c r="J894" s="26"/>
      <c r="K894" s="26"/>
      <c r="L894" s="64"/>
      <c r="M894" s="64"/>
      <c r="N894" s="64"/>
      <c r="O894" s="64"/>
      <c r="P894" s="64"/>
      <c r="Q894" s="64"/>
      <c r="R894" s="64"/>
      <c r="S894" s="64"/>
      <c r="T894" s="64"/>
      <c r="U894" s="64"/>
      <c r="V894" s="64"/>
      <c r="W894" s="64"/>
      <c r="X894" s="64"/>
      <c r="Y894" s="26"/>
      <c r="Z894" s="26"/>
      <c r="AA894" s="26"/>
      <c r="AB894" s="57"/>
      <c r="AC894" s="57"/>
      <c r="AD894" s="26"/>
      <c r="AE894" s="26"/>
      <c r="AF894" s="26"/>
      <c r="AG894" s="26"/>
      <c r="AH894" s="26"/>
    </row>
    <row r="895">
      <c r="A895" s="63"/>
      <c r="B895" s="26"/>
      <c r="C895" s="26"/>
      <c r="D895" s="26"/>
      <c r="E895" s="57"/>
      <c r="F895" s="26"/>
      <c r="G895" s="26"/>
      <c r="H895" s="26"/>
      <c r="I895" s="26"/>
      <c r="J895" s="26"/>
      <c r="K895" s="26"/>
      <c r="L895" s="64"/>
      <c r="M895" s="64"/>
      <c r="N895" s="64"/>
      <c r="O895" s="64"/>
      <c r="P895" s="64"/>
      <c r="Q895" s="64"/>
      <c r="R895" s="64"/>
      <c r="S895" s="64"/>
      <c r="T895" s="64"/>
      <c r="U895" s="64"/>
      <c r="V895" s="64"/>
      <c r="W895" s="64"/>
      <c r="X895" s="64"/>
      <c r="Y895" s="26"/>
      <c r="Z895" s="26"/>
      <c r="AA895" s="26"/>
      <c r="AB895" s="57"/>
      <c r="AC895" s="57"/>
      <c r="AD895" s="26"/>
      <c r="AE895" s="26"/>
      <c r="AF895" s="26"/>
      <c r="AG895" s="26"/>
      <c r="AH895" s="26"/>
    </row>
    <row r="896">
      <c r="A896" s="63"/>
      <c r="B896" s="26"/>
      <c r="C896" s="26"/>
      <c r="D896" s="26"/>
      <c r="E896" s="57"/>
      <c r="F896" s="26"/>
      <c r="G896" s="26"/>
      <c r="H896" s="26"/>
      <c r="I896" s="26"/>
      <c r="J896" s="26"/>
      <c r="K896" s="26"/>
      <c r="L896" s="64"/>
      <c r="M896" s="64"/>
      <c r="N896" s="64"/>
      <c r="O896" s="64"/>
      <c r="P896" s="64"/>
      <c r="Q896" s="64"/>
      <c r="R896" s="64"/>
      <c r="S896" s="64"/>
      <c r="T896" s="64"/>
      <c r="U896" s="64"/>
      <c r="V896" s="64"/>
      <c r="W896" s="64"/>
      <c r="X896" s="64"/>
      <c r="Y896" s="26"/>
      <c r="Z896" s="26"/>
      <c r="AA896" s="26"/>
      <c r="AB896" s="57"/>
      <c r="AC896" s="57"/>
      <c r="AD896" s="26"/>
      <c r="AE896" s="26"/>
      <c r="AF896" s="26"/>
      <c r="AG896" s="26"/>
      <c r="AH896" s="26"/>
    </row>
    <row r="897">
      <c r="A897" s="63"/>
      <c r="B897" s="26"/>
      <c r="C897" s="26"/>
      <c r="D897" s="26"/>
      <c r="E897" s="57"/>
      <c r="F897" s="26"/>
      <c r="G897" s="26"/>
      <c r="H897" s="26"/>
      <c r="I897" s="26"/>
      <c r="J897" s="26"/>
      <c r="K897" s="26"/>
      <c r="L897" s="64"/>
      <c r="M897" s="64"/>
      <c r="N897" s="64"/>
      <c r="O897" s="64"/>
      <c r="P897" s="64"/>
      <c r="Q897" s="64"/>
      <c r="R897" s="64"/>
      <c r="S897" s="64"/>
      <c r="T897" s="64"/>
      <c r="U897" s="64"/>
      <c r="V897" s="64"/>
      <c r="W897" s="64"/>
      <c r="X897" s="64"/>
      <c r="Y897" s="26"/>
      <c r="Z897" s="26"/>
      <c r="AA897" s="26"/>
      <c r="AB897" s="57"/>
      <c r="AC897" s="57"/>
      <c r="AD897" s="26"/>
      <c r="AE897" s="26"/>
      <c r="AF897" s="26"/>
      <c r="AG897" s="26"/>
      <c r="AH897" s="26"/>
    </row>
    <row r="898">
      <c r="A898" s="63"/>
      <c r="B898" s="26"/>
      <c r="C898" s="26"/>
      <c r="D898" s="26"/>
      <c r="E898" s="57"/>
      <c r="F898" s="26"/>
      <c r="G898" s="26"/>
      <c r="H898" s="26"/>
      <c r="I898" s="26"/>
      <c r="J898" s="26"/>
      <c r="K898" s="26"/>
      <c r="L898" s="64"/>
      <c r="M898" s="64"/>
      <c r="N898" s="64"/>
      <c r="O898" s="64"/>
      <c r="P898" s="64"/>
      <c r="Q898" s="64"/>
      <c r="R898" s="64"/>
      <c r="S898" s="64"/>
      <c r="T898" s="64"/>
      <c r="U898" s="64"/>
      <c r="V898" s="64"/>
      <c r="W898" s="64"/>
      <c r="X898" s="64"/>
      <c r="Y898" s="26"/>
      <c r="Z898" s="26"/>
      <c r="AA898" s="26"/>
      <c r="AB898" s="57"/>
      <c r="AC898" s="57"/>
      <c r="AD898" s="26"/>
      <c r="AE898" s="26"/>
      <c r="AF898" s="26"/>
      <c r="AG898" s="26"/>
      <c r="AH898" s="26"/>
    </row>
    <row r="899">
      <c r="A899" s="63"/>
      <c r="B899" s="26"/>
      <c r="C899" s="26"/>
      <c r="D899" s="26"/>
      <c r="E899" s="57"/>
      <c r="F899" s="26"/>
      <c r="G899" s="26"/>
      <c r="H899" s="26"/>
      <c r="I899" s="26"/>
      <c r="J899" s="26"/>
      <c r="K899" s="26"/>
      <c r="L899" s="64"/>
      <c r="M899" s="64"/>
      <c r="N899" s="64"/>
      <c r="O899" s="64"/>
      <c r="P899" s="64"/>
      <c r="Q899" s="64"/>
      <c r="R899" s="64"/>
      <c r="S899" s="64"/>
      <c r="T899" s="64"/>
      <c r="U899" s="64"/>
      <c r="V899" s="64"/>
      <c r="W899" s="64"/>
      <c r="X899" s="64"/>
      <c r="Y899" s="26"/>
      <c r="Z899" s="26"/>
      <c r="AA899" s="26"/>
      <c r="AB899" s="57"/>
      <c r="AC899" s="57"/>
      <c r="AD899" s="26"/>
      <c r="AE899" s="26"/>
      <c r="AF899" s="26"/>
      <c r="AG899" s="26"/>
      <c r="AH899" s="26"/>
    </row>
    <row r="900">
      <c r="A900" s="63"/>
      <c r="B900" s="26"/>
      <c r="C900" s="26"/>
      <c r="D900" s="26"/>
      <c r="E900" s="57"/>
      <c r="F900" s="26"/>
      <c r="G900" s="26"/>
      <c r="H900" s="26"/>
      <c r="I900" s="26"/>
      <c r="J900" s="26"/>
      <c r="K900" s="26"/>
      <c r="L900" s="64"/>
      <c r="M900" s="64"/>
      <c r="N900" s="64"/>
      <c r="O900" s="64"/>
      <c r="P900" s="64"/>
      <c r="Q900" s="64"/>
      <c r="R900" s="64"/>
      <c r="S900" s="64"/>
      <c r="T900" s="64"/>
      <c r="U900" s="64"/>
      <c r="V900" s="64"/>
      <c r="W900" s="64"/>
      <c r="X900" s="64"/>
      <c r="Y900" s="26"/>
      <c r="Z900" s="26"/>
      <c r="AA900" s="26"/>
      <c r="AB900" s="57"/>
      <c r="AC900" s="57"/>
      <c r="AD900" s="26"/>
      <c r="AE900" s="26"/>
      <c r="AF900" s="26"/>
      <c r="AG900" s="26"/>
      <c r="AH900" s="26"/>
    </row>
    <row r="901">
      <c r="A901" s="63"/>
      <c r="B901" s="26"/>
      <c r="C901" s="26"/>
      <c r="D901" s="26"/>
      <c r="E901" s="57"/>
      <c r="F901" s="26"/>
      <c r="G901" s="26"/>
      <c r="H901" s="26"/>
      <c r="I901" s="26"/>
      <c r="J901" s="26"/>
      <c r="K901" s="26"/>
      <c r="L901" s="64"/>
      <c r="M901" s="64"/>
      <c r="N901" s="64"/>
      <c r="O901" s="64"/>
      <c r="P901" s="64"/>
      <c r="Q901" s="64"/>
      <c r="R901" s="64"/>
      <c r="S901" s="64"/>
      <c r="T901" s="64"/>
      <c r="U901" s="64"/>
      <c r="V901" s="64"/>
      <c r="W901" s="64"/>
      <c r="X901" s="64"/>
      <c r="Y901" s="26"/>
      <c r="Z901" s="26"/>
      <c r="AA901" s="26"/>
      <c r="AB901" s="57"/>
      <c r="AC901" s="57"/>
      <c r="AD901" s="26"/>
      <c r="AE901" s="26"/>
      <c r="AF901" s="26"/>
      <c r="AG901" s="26"/>
      <c r="AH901" s="26"/>
    </row>
    <row r="902">
      <c r="A902" s="63"/>
      <c r="B902" s="26"/>
      <c r="C902" s="26"/>
      <c r="D902" s="26"/>
      <c r="E902" s="57"/>
      <c r="F902" s="26"/>
      <c r="G902" s="26"/>
      <c r="H902" s="26"/>
      <c r="I902" s="26"/>
      <c r="J902" s="26"/>
      <c r="K902" s="26"/>
      <c r="L902" s="64"/>
      <c r="M902" s="64"/>
      <c r="N902" s="64"/>
      <c r="O902" s="64"/>
      <c r="P902" s="64"/>
      <c r="Q902" s="64"/>
      <c r="R902" s="64"/>
      <c r="S902" s="64"/>
      <c r="T902" s="64"/>
      <c r="U902" s="64"/>
      <c r="V902" s="64"/>
      <c r="W902" s="64"/>
      <c r="X902" s="64"/>
      <c r="Y902" s="26"/>
      <c r="Z902" s="26"/>
      <c r="AA902" s="26"/>
      <c r="AB902" s="57"/>
      <c r="AC902" s="57"/>
      <c r="AD902" s="26"/>
      <c r="AE902" s="26"/>
      <c r="AF902" s="26"/>
      <c r="AG902" s="26"/>
      <c r="AH902" s="26"/>
    </row>
    <row r="903">
      <c r="A903" s="63"/>
      <c r="B903" s="26"/>
      <c r="C903" s="26"/>
      <c r="D903" s="26"/>
      <c r="E903" s="57"/>
      <c r="F903" s="26"/>
      <c r="G903" s="26"/>
      <c r="H903" s="26"/>
      <c r="I903" s="26"/>
      <c r="J903" s="26"/>
      <c r="K903" s="26"/>
      <c r="L903" s="64"/>
      <c r="M903" s="64"/>
      <c r="N903" s="64"/>
      <c r="O903" s="64"/>
      <c r="P903" s="64"/>
      <c r="Q903" s="64"/>
      <c r="R903" s="64"/>
      <c r="S903" s="64"/>
      <c r="T903" s="64"/>
      <c r="U903" s="64"/>
      <c r="V903" s="64"/>
      <c r="W903" s="64"/>
      <c r="X903" s="64"/>
      <c r="Y903" s="26"/>
      <c r="Z903" s="26"/>
      <c r="AA903" s="26"/>
      <c r="AB903" s="57"/>
      <c r="AC903" s="57"/>
      <c r="AD903" s="26"/>
      <c r="AE903" s="26"/>
      <c r="AF903" s="26"/>
      <c r="AG903" s="26"/>
      <c r="AH903" s="26"/>
    </row>
    <row r="904">
      <c r="A904" s="63"/>
      <c r="B904" s="26"/>
      <c r="C904" s="26"/>
      <c r="D904" s="26"/>
      <c r="E904" s="57"/>
      <c r="F904" s="26"/>
      <c r="G904" s="26"/>
      <c r="H904" s="26"/>
      <c r="I904" s="26"/>
      <c r="J904" s="26"/>
      <c r="K904" s="26"/>
      <c r="L904" s="64"/>
      <c r="M904" s="64"/>
      <c r="N904" s="64"/>
      <c r="O904" s="64"/>
      <c r="P904" s="64"/>
      <c r="Q904" s="64"/>
      <c r="R904" s="64"/>
      <c r="S904" s="64"/>
      <c r="T904" s="64"/>
      <c r="U904" s="64"/>
      <c r="V904" s="64"/>
      <c r="W904" s="64"/>
      <c r="X904" s="64"/>
      <c r="Y904" s="26"/>
      <c r="Z904" s="26"/>
      <c r="AA904" s="26"/>
      <c r="AB904" s="57"/>
      <c r="AC904" s="57"/>
      <c r="AD904" s="26"/>
      <c r="AE904" s="26"/>
      <c r="AF904" s="26"/>
      <c r="AG904" s="26"/>
      <c r="AH904" s="26"/>
    </row>
    <row r="905">
      <c r="A905" s="63"/>
      <c r="B905" s="26"/>
      <c r="C905" s="26"/>
      <c r="D905" s="26"/>
      <c r="E905" s="57"/>
      <c r="F905" s="26"/>
      <c r="G905" s="26"/>
      <c r="H905" s="26"/>
      <c r="I905" s="26"/>
      <c r="J905" s="26"/>
      <c r="K905" s="26"/>
      <c r="L905" s="64"/>
      <c r="M905" s="64"/>
      <c r="N905" s="64"/>
      <c r="O905" s="64"/>
      <c r="P905" s="64"/>
      <c r="Q905" s="64"/>
      <c r="R905" s="64"/>
      <c r="S905" s="64"/>
      <c r="T905" s="64"/>
      <c r="U905" s="64"/>
      <c r="V905" s="64"/>
      <c r="W905" s="64"/>
      <c r="X905" s="64"/>
      <c r="Y905" s="26"/>
      <c r="Z905" s="26"/>
      <c r="AA905" s="26"/>
      <c r="AB905" s="57"/>
      <c r="AC905" s="57"/>
      <c r="AD905" s="26"/>
      <c r="AE905" s="26"/>
      <c r="AF905" s="26"/>
      <c r="AG905" s="26"/>
      <c r="AH905" s="26"/>
    </row>
    <row r="906">
      <c r="A906" s="63"/>
      <c r="B906" s="26"/>
      <c r="C906" s="26"/>
      <c r="D906" s="26"/>
      <c r="E906" s="57"/>
      <c r="F906" s="26"/>
      <c r="G906" s="26"/>
      <c r="H906" s="26"/>
      <c r="I906" s="26"/>
      <c r="J906" s="26"/>
      <c r="K906" s="26"/>
      <c r="L906" s="64"/>
      <c r="M906" s="64"/>
      <c r="N906" s="64"/>
      <c r="O906" s="64"/>
      <c r="P906" s="64"/>
      <c r="Q906" s="64"/>
      <c r="R906" s="64"/>
      <c r="S906" s="64"/>
      <c r="T906" s="64"/>
      <c r="U906" s="64"/>
      <c r="V906" s="64"/>
      <c r="W906" s="64"/>
      <c r="X906" s="64"/>
      <c r="Y906" s="26"/>
      <c r="Z906" s="26"/>
      <c r="AA906" s="26"/>
      <c r="AB906" s="57"/>
      <c r="AC906" s="57"/>
      <c r="AD906" s="26"/>
      <c r="AE906" s="26"/>
      <c r="AF906" s="26"/>
      <c r="AG906" s="26"/>
      <c r="AH906" s="26"/>
    </row>
    <row r="907">
      <c r="A907" s="63"/>
      <c r="B907" s="26"/>
      <c r="C907" s="26"/>
      <c r="D907" s="26"/>
      <c r="E907" s="57"/>
      <c r="F907" s="26"/>
      <c r="G907" s="26"/>
      <c r="H907" s="26"/>
      <c r="I907" s="26"/>
      <c r="J907" s="26"/>
      <c r="K907" s="26"/>
      <c r="L907" s="64"/>
      <c r="M907" s="64"/>
      <c r="N907" s="64"/>
      <c r="O907" s="64"/>
      <c r="P907" s="64"/>
      <c r="Q907" s="64"/>
      <c r="R907" s="64"/>
      <c r="S907" s="64"/>
      <c r="T907" s="64"/>
      <c r="U907" s="64"/>
      <c r="V907" s="64"/>
      <c r="W907" s="64"/>
      <c r="X907" s="64"/>
      <c r="Y907" s="26"/>
      <c r="Z907" s="26"/>
      <c r="AA907" s="26"/>
      <c r="AB907" s="57"/>
      <c r="AC907" s="57"/>
      <c r="AD907" s="26"/>
      <c r="AE907" s="26"/>
      <c r="AF907" s="26"/>
      <c r="AG907" s="26"/>
      <c r="AH907" s="26"/>
    </row>
    <row r="908">
      <c r="A908" s="63"/>
      <c r="B908" s="26"/>
      <c r="C908" s="26"/>
      <c r="D908" s="26"/>
      <c r="E908" s="57"/>
      <c r="F908" s="26"/>
      <c r="G908" s="26"/>
      <c r="H908" s="26"/>
      <c r="I908" s="26"/>
      <c r="J908" s="26"/>
      <c r="K908" s="26"/>
      <c r="L908" s="64"/>
      <c r="M908" s="64"/>
      <c r="N908" s="64"/>
      <c r="O908" s="64"/>
      <c r="P908" s="64"/>
      <c r="Q908" s="64"/>
      <c r="R908" s="64"/>
      <c r="S908" s="64"/>
      <c r="T908" s="64"/>
      <c r="U908" s="64"/>
      <c r="V908" s="64"/>
      <c r="W908" s="64"/>
      <c r="X908" s="64"/>
      <c r="Y908" s="26"/>
      <c r="Z908" s="26"/>
      <c r="AA908" s="26"/>
      <c r="AB908" s="57"/>
      <c r="AC908" s="57"/>
      <c r="AD908" s="26"/>
      <c r="AE908" s="26"/>
      <c r="AF908" s="26"/>
      <c r="AG908" s="26"/>
      <c r="AH908" s="26"/>
    </row>
    <row r="909">
      <c r="A909" s="63"/>
      <c r="B909" s="26"/>
      <c r="C909" s="26"/>
      <c r="D909" s="26"/>
      <c r="E909" s="57"/>
      <c r="F909" s="26"/>
      <c r="G909" s="26"/>
      <c r="H909" s="26"/>
      <c r="I909" s="26"/>
      <c r="J909" s="26"/>
      <c r="K909" s="26"/>
      <c r="L909" s="64"/>
      <c r="M909" s="64"/>
      <c r="N909" s="64"/>
      <c r="O909" s="64"/>
      <c r="P909" s="64"/>
      <c r="Q909" s="64"/>
      <c r="R909" s="64"/>
      <c r="S909" s="64"/>
      <c r="T909" s="64"/>
      <c r="U909" s="64"/>
      <c r="V909" s="64"/>
      <c r="W909" s="64"/>
      <c r="X909" s="64"/>
      <c r="Y909" s="26"/>
      <c r="Z909" s="26"/>
      <c r="AA909" s="26"/>
      <c r="AB909" s="57"/>
      <c r="AC909" s="57"/>
      <c r="AD909" s="26"/>
      <c r="AE909" s="26"/>
      <c r="AF909" s="26"/>
      <c r="AG909" s="26"/>
      <c r="AH909" s="26"/>
    </row>
    <row r="910">
      <c r="A910" s="63"/>
      <c r="B910" s="26"/>
      <c r="C910" s="26"/>
      <c r="D910" s="26"/>
      <c r="E910" s="57"/>
      <c r="F910" s="26"/>
      <c r="G910" s="26"/>
      <c r="H910" s="26"/>
      <c r="I910" s="26"/>
      <c r="J910" s="26"/>
      <c r="K910" s="26"/>
      <c r="L910" s="64"/>
      <c r="M910" s="64"/>
      <c r="N910" s="64"/>
      <c r="O910" s="64"/>
      <c r="P910" s="64"/>
      <c r="Q910" s="64"/>
      <c r="R910" s="64"/>
      <c r="S910" s="64"/>
      <c r="T910" s="64"/>
      <c r="U910" s="64"/>
      <c r="V910" s="64"/>
      <c r="W910" s="64"/>
      <c r="X910" s="64"/>
      <c r="Y910" s="26"/>
      <c r="Z910" s="26"/>
      <c r="AA910" s="26"/>
      <c r="AB910" s="57"/>
      <c r="AC910" s="57"/>
      <c r="AD910" s="26"/>
      <c r="AE910" s="26"/>
      <c r="AF910" s="26"/>
      <c r="AG910" s="26"/>
      <c r="AH910" s="26"/>
    </row>
    <row r="911">
      <c r="A911" s="63"/>
      <c r="B911" s="26"/>
      <c r="C911" s="26"/>
      <c r="D911" s="26"/>
      <c r="E911" s="57"/>
      <c r="F911" s="26"/>
      <c r="G911" s="26"/>
      <c r="H911" s="26"/>
      <c r="I911" s="26"/>
      <c r="J911" s="26"/>
      <c r="K911" s="26"/>
      <c r="L911" s="64"/>
      <c r="M911" s="64"/>
      <c r="N911" s="64"/>
      <c r="O911" s="64"/>
      <c r="P911" s="64"/>
      <c r="Q911" s="64"/>
      <c r="R911" s="64"/>
      <c r="S911" s="64"/>
      <c r="T911" s="64"/>
      <c r="U911" s="64"/>
      <c r="V911" s="64"/>
      <c r="W911" s="64"/>
      <c r="X911" s="64"/>
      <c r="Y911" s="26"/>
      <c r="Z911" s="26"/>
      <c r="AA911" s="26"/>
      <c r="AB911" s="57"/>
      <c r="AC911" s="57"/>
      <c r="AD911" s="26"/>
      <c r="AE911" s="26"/>
      <c r="AF911" s="26"/>
      <c r="AG911" s="26"/>
      <c r="AH911" s="26"/>
    </row>
    <row r="912">
      <c r="A912" s="63"/>
      <c r="B912" s="26"/>
      <c r="C912" s="26"/>
      <c r="D912" s="26"/>
      <c r="E912" s="57"/>
      <c r="F912" s="26"/>
      <c r="G912" s="26"/>
      <c r="H912" s="26"/>
      <c r="I912" s="26"/>
      <c r="J912" s="26"/>
      <c r="K912" s="26"/>
      <c r="L912" s="64"/>
      <c r="M912" s="64"/>
      <c r="N912" s="64"/>
      <c r="O912" s="64"/>
      <c r="P912" s="64"/>
      <c r="Q912" s="64"/>
      <c r="R912" s="64"/>
      <c r="S912" s="64"/>
      <c r="T912" s="64"/>
      <c r="U912" s="64"/>
      <c r="V912" s="64"/>
      <c r="W912" s="64"/>
      <c r="X912" s="64"/>
      <c r="Y912" s="26"/>
      <c r="Z912" s="26"/>
      <c r="AA912" s="26"/>
      <c r="AB912" s="57"/>
      <c r="AC912" s="57"/>
      <c r="AD912" s="26"/>
      <c r="AE912" s="26"/>
      <c r="AF912" s="26"/>
      <c r="AG912" s="26"/>
      <c r="AH912" s="26"/>
    </row>
    <row r="913">
      <c r="A913" s="63"/>
      <c r="B913" s="26"/>
      <c r="C913" s="26"/>
      <c r="D913" s="26"/>
      <c r="E913" s="57"/>
      <c r="F913" s="26"/>
      <c r="G913" s="26"/>
      <c r="H913" s="26"/>
      <c r="I913" s="26"/>
      <c r="J913" s="26"/>
      <c r="K913" s="26"/>
      <c r="L913" s="64"/>
      <c r="M913" s="64"/>
      <c r="N913" s="64"/>
      <c r="O913" s="64"/>
      <c r="P913" s="64"/>
      <c r="Q913" s="64"/>
      <c r="R913" s="64"/>
      <c r="S913" s="64"/>
      <c r="T913" s="64"/>
      <c r="U913" s="64"/>
      <c r="V913" s="64"/>
      <c r="W913" s="64"/>
      <c r="X913" s="64"/>
      <c r="Y913" s="26"/>
      <c r="Z913" s="26"/>
      <c r="AA913" s="26"/>
      <c r="AB913" s="57"/>
      <c r="AC913" s="57"/>
      <c r="AD913" s="26"/>
      <c r="AE913" s="26"/>
      <c r="AF913" s="26"/>
      <c r="AG913" s="26"/>
      <c r="AH913" s="26"/>
    </row>
    <row r="914">
      <c r="A914" s="63"/>
      <c r="B914" s="26"/>
      <c r="C914" s="26"/>
      <c r="D914" s="26"/>
      <c r="E914" s="57"/>
      <c r="F914" s="26"/>
      <c r="G914" s="26"/>
      <c r="H914" s="26"/>
      <c r="I914" s="26"/>
      <c r="J914" s="26"/>
      <c r="K914" s="26"/>
      <c r="L914" s="64"/>
      <c r="M914" s="64"/>
      <c r="N914" s="64"/>
      <c r="O914" s="64"/>
      <c r="P914" s="64"/>
      <c r="Q914" s="64"/>
      <c r="R914" s="64"/>
      <c r="S914" s="64"/>
      <c r="T914" s="64"/>
      <c r="U914" s="64"/>
      <c r="V914" s="64"/>
      <c r="W914" s="64"/>
      <c r="X914" s="64"/>
      <c r="Y914" s="26"/>
      <c r="Z914" s="26"/>
      <c r="AA914" s="26"/>
      <c r="AB914" s="57"/>
      <c r="AC914" s="57"/>
      <c r="AD914" s="26"/>
      <c r="AE914" s="26"/>
      <c r="AF914" s="26"/>
      <c r="AG914" s="26"/>
      <c r="AH914" s="26"/>
    </row>
    <row r="915">
      <c r="A915" s="63"/>
      <c r="B915" s="26"/>
      <c r="C915" s="26"/>
      <c r="D915" s="26"/>
      <c r="E915" s="57"/>
      <c r="F915" s="26"/>
      <c r="G915" s="26"/>
      <c r="H915" s="26"/>
      <c r="I915" s="26"/>
      <c r="J915" s="26"/>
      <c r="K915" s="26"/>
      <c r="L915" s="64"/>
      <c r="M915" s="64"/>
      <c r="N915" s="64"/>
      <c r="O915" s="64"/>
      <c r="P915" s="64"/>
      <c r="Q915" s="64"/>
      <c r="R915" s="64"/>
      <c r="S915" s="64"/>
      <c r="T915" s="64"/>
      <c r="U915" s="64"/>
      <c r="V915" s="64"/>
      <c r="W915" s="64"/>
      <c r="X915" s="64"/>
      <c r="Y915" s="26"/>
      <c r="Z915" s="26"/>
      <c r="AA915" s="26"/>
      <c r="AB915" s="57"/>
      <c r="AC915" s="57"/>
      <c r="AD915" s="26"/>
      <c r="AE915" s="26"/>
      <c r="AF915" s="26"/>
      <c r="AG915" s="26"/>
      <c r="AH915" s="26"/>
    </row>
    <row r="916">
      <c r="A916" s="63"/>
      <c r="B916" s="26"/>
      <c r="C916" s="26"/>
      <c r="D916" s="26"/>
      <c r="E916" s="57"/>
      <c r="F916" s="26"/>
      <c r="G916" s="26"/>
      <c r="H916" s="26"/>
      <c r="I916" s="26"/>
      <c r="J916" s="26"/>
      <c r="K916" s="26"/>
      <c r="L916" s="64"/>
      <c r="M916" s="64"/>
      <c r="N916" s="64"/>
      <c r="O916" s="64"/>
      <c r="P916" s="64"/>
      <c r="Q916" s="64"/>
      <c r="R916" s="64"/>
      <c r="S916" s="64"/>
      <c r="T916" s="64"/>
      <c r="U916" s="64"/>
      <c r="V916" s="64"/>
      <c r="W916" s="64"/>
      <c r="X916" s="64"/>
      <c r="Y916" s="26"/>
      <c r="Z916" s="26"/>
      <c r="AA916" s="26"/>
      <c r="AB916" s="57"/>
      <c r="AC916" s="57"/>
      <c r="AD916" s="26"/>
      <c r="AE916" s="26"/>
      <c r="AF916" s="26"/>
      <c r="AG916" s="26"/>
      <c r="AH916" s="26"/>
    </row>
    <row r="917">
      <c r="A917" s="63"/>
      <c r="B917" s="26"/>
      <c r="C917" s="26"/>
      <c r="D917" s="26"/>
      <c r="E917" s="57"/>
      <c r="F917" s="26"/>
      <c r="G917" s="26"/>
      <c r="H917" s="26"/>
      <c r="I917" s="26"/>
      <c r="J917" s="26"/>
      <c r="K917" s="26"/>
      <c r="L917" s="64"/>
      <c r="M917" s="64"/>
      <c r="N917" s="64"/>
      <c r="O917" s="64"/>
      <c r="P917" s="64"/>
      <c r="Q917" s="64"/>
      <c r="R917" s="64"/>
      <c r="S917" s="64"/>
      <c r="T917" s="64"/>
      <c r="U917" s="64"/>
      <c r="V917" s="64"/>
      <c r="W917" s="64"/>
      <c r="X917" s="64"/>
      <c r="Y917" s="26"/>
      <c r="Z917" s="26"/>
      <c r="AA917" s="26"/>
      <c r="AB917" s="57"/>
      <c r="AC917" s="57"/>
      <c r="AD917" s="26"/>
      <c r="AE917" s="26"/>
      <c r="AF917" s="26"/>
      <c r="AG917" s="26"/>
      <c r="AH917" s="26"/>
    </row>
    <row r="918">
      <c r="A918" s="63"/>
      <c r="B918" s="26"/>
      <c r="C918" s="26"/>
      <c r="D918" s="26"/>
      <c r="E918" s="57"/>
      <c r="F918" s="26"/>
      <c r="G918" s="26"/>
      <c r="H918" s="26"/>
      <c r="I918" s="26"/>
      <c r="J918" s="26"/>
      <c r="K918" s="26"/>
      <c r="L918" s="64"/>
      <c r="M918" s="64"/>
      <c r="N918" s="64"/>
      <c r="O918" s="64"/>
      <c r="P918" s="64"/>
      <c r="Q918" s="64"/>
      <c r="R918" s="64"/>
      <c r="S918" s="64"/>
      <c r="T918" s="64"/>
      <c r="U918" s="64"/>
      <c r="V918" s="64"/>
      <c r="W918" s="64"/>
      <c r="X918" s="64"/>
      <c r="Y918" s="26"/>
      <c r="Z918" s="26"/>
      <c r="AA918" s="26"/>
      <c r="AB918" s="57"/>
      <c r="AC918" s="57"/>
      <c r="AD918" s="26"/>
      <c r="AE918" s="26"/>
      <c r="AF918" s="26"/>
      <c r="AG918" s="26"/>
      <c r="AH918" s="26"/>
    </row>
    <row r="919">
      <c r="A919" s="63"/>
      <c r="B919" s="26"/>
      <c r="C919" s="26"/>
      <c r="D919" s="26"/>
      <c r="E919" s="57"/>
      <c r="F919" s="26"/>
      <c r="G919" s="26"/>
      <c r="H919" s="26"/>
      <c r="I919" s="26"/>
      <c r="J919" s="26"/>
      <c r="K919" s="26"/>
      <c r="L919" s="64"/>
      <c r="M919" s="64"/>
      <c r="N919" s="64"/>
      <c r="O919" s="64"/>
      <c r="P919" s="64"/>
      <c r="Q919" s="64"/>
      <c r="R919" s="64"/>
      <c r="S919" s="64"/>
      <c r="T919" s="64"/>
      <c r="U919" s="64"/>
      <c r="V919" s="64"/>
      <c r="W919" s="64"/>
      <c r="X919" s="64"/>
      <c r="Y919" s="26"/>
      <c r="Z919" s="26"/>
      <c r="AA919" s="26"/>
      <c r="AB919" s="57"/>
      <c r="AC919" s="57"/>
      <c r="AD919" s="26"/>
      <c r="AE919" s="26"/>
      <c r="AF919" s="26"/>
      <c r="AG919" s="26"/>
      <c r="AH919" s="26"/>
    </row>
    <row r="920">
      <c r="A920" s="63"/>
      <c r="B920" s="26"/>
      <c r="C920" s="26"/>
      <c r="D920" s="26"/>
      <c r="E920" s="57"/>
      <c r="F920" s="26"/>
      <c r="G920" s="26"/>
      <c r="H920" s="26"/>
      <c r="I920" s="26"/>
      <c r="J920" s="26"/>
      <c r="K920" s="26"/>
      <c r="L920" s="64"/>
      <c r="M920" s="64"/>
      <c r="N920" s="64"/>
      <c r="O920" s="64"/>
      <c r="P920" s="64"/>
      <c r="Q920" s="64"/>
      <c r="R920" s="64"/>
      <c r="S920" s="64"/>
      <c r="T920" s="64"/>
      <c r="U920" s="64"/>
      <c r="V920" s="64"/>
      <c r="W920" s="64"/>
      <c r="X920" s="64"/>
      <c r="Y920" s="26"/>
      <c r="Z920" s="26"/>
      <c r="AA920" s="26"/>
      <c r="AB920" s="57"/>
      <c r="AC920" s="57"/>
      <c r="AD920" s="26"/>
      <c r="AE920" s="26"/>
      <c r="AF920" s="26"/>
      <c r="AG920" s="26"/>
      <c r="AH920" s="26"/>
    </row>
    <row r="921">
      <c r="A921" s="63"/>
      <c r="B921" s="26"/>
      <c r="C921" s="26"/>
      <c r="D921" s="26"/>
      <c r="E921" s="57"/>
      <c r="F921" s="26"/>
      <c r="G921" s="26"/>
      <c r="H921" s="26"/>
      <c r="I921" s="26"/>
      <c r="J921" s="26"/>
      <c r="K921" s="26"/>
      <c r="L921" s="64"/>
      <c r="M921" s="64"/>
      <c r="N921" s="64"/>
      <c r="O921" s="64"/>
      <c r="P921" s="64"/>
      <c r="Q921" s="64"/>
      <c r="R921" s="64"/>
      <c r="S921" s="64"/>
      <c r="T921" s="64"/>
      <c r="U921" s="64"/>
      <c r="V921" s="64"/>
      <c r="W921" s="64"/>
      <c r="X921" s="64"/>
      <c r="Y921" s="26"/>
      <c r="Z921" s="26"/>
      <c r="AA921" s="26"/>
      <c r="AB921" s="57"/>
      <c r="AC921" s="57"/>
      <c r="AD921" s="26"/>
      <c r="AE921" s="26"/>
      <c r="AF921" s="26"/>
      <c r="AG921" s="26"/>
      <c r="AH921" s="26"/>
    </row>
    <row r="922">
      <c r="A922" s="63"/>
      <c r="B922" s="26"/>
      <c r="C922" s="26"/>
      <c r="D922" s="26"/>
      <c r="E922" s="57"/>
      <c r="F922" s="26"/>
      <c r="G922" s="26"/>
      <c r="H922" s="26"/>
      <c r="I922" s="26"/>
      <c r="J922" s="26"/>
      <c r="K922" s="26"/>
      <c r="L922" s="64"/>
      <c r="M922" s="64"/>
      <c r="N922" s="64"/>
      <c r="O922" s="64"/>
      <c r="P922" s="64"/>
      <c r="Q922" s="64"/>
      <c r="R922" s="64"/>
      <c r="S922" s="64"/>
      <c r="T922" s="64"/>
      <c r="U922" s="64"/>
      <c r="V922" s="64"/>
      <c r="W922" s="64"/>
      <c r="X922" s="64"/>
      <c r="Y922" s="26"/>
      <c r="Z922" s="26"/>
      <c r="AA922" s="26"/>
      <c r="AB922" s="57"/>
      <c r="AC922" s="57"/>
      <c r="AD922" s="26"/>
      <c r="AE922" s="26"/>
      <c r="AF922" s="26"/>
      <c r="AG922" s="26"/>
      <c r="AH922" s="26"/>
    </row>
    <row r="923">
      <c r="A923" s="63"/>
      <c r="B923" s="26"/>
      <c r="C923" s="26"/>
      <c r="D923" s="26"/>
      <c r="E923" s="57"/>
      <c r="F923" s="26"/>
      <c r="G923" s="26"/>
      <c r="H923" s="26"/>
      <c r="I923" s="26"/>
      <c r="J923" s="26"/>
      <c r="K923" s="26"/>
      <c r="L923" s="64"/>
      <c r="M923" s="64"/>
      <c r="N923" s="64"/>
      <c r="O923" s="64"/>
      <c r="P923" s="64"/>
      <c r="Q923" s="64"/>
      <c r="R923" s="64"/>
      <c r="S923" s="64"/>
      <c r="T923" s="64"/>
      <c r="U923" s="64"/>
      <c r="V923" s="64"/>
      <c r="W923" s="64"/>
      <c r="X923" s="64"/>
      <c r="Y923" s="26"/>
      <c r="Z923" s="26"/>
      <c r="AA923" s="26"/>
      <c r="AB923" s="57"/>
      <c r="AC923" s="57"/>
      <c r="AD923" s="26"/>
      <c r="AE923" s="26"/>
      <c r="AF923" s="26"/>
      <c r="AG923" s="26"/>
      <c r="AH923" s="26"/>
    </row>
    <row r="924">
      <c r="A924" s="63"/>
      <c r="B924" s="26"/>
      <c r="C924" s="26"/>
      <c r="D924" s="26"/>
      <c r="E924" s="57"/>
      <c r="F924" s="26"/>
      <c r="G924" s="26"/>
      <c r="H924" s="26"/>
      <c r="I924" s="26"/>
      <c r="J924" s="26"/>
      <c r="K924" s="26"/>
      <c r="L924" s="64"/>
      <c r="M924" s="64"/>
      <c r="N924" s="64"/>
      <c r="O924" s="64"/>
      <c r="P924" s="64"/>
      <c r="Q924" s="64"/>
      <c r="R924" s="64"/>
      <c r="S924" s="64"/>
      <c r="T924" s="64"/>
      <c r="U924" s="64"/>
      <c r="V924" s="64"/>
      <c r="W924" s="64"/>
      <c r="X924" s="64"/>
      <c r="Y924" s="26"/>
      <c r="Z924" s="26"/>
      <c r="AA924" s="26"/>
      <c r="AB924" s="57"/>
      <c r="AC924" s="57"/>
      <c r="AD924" s="26"/>
      <c r="AE924" s="26"/>
      <c r="AF924" s="26"/>
      <c r="AG924" s="26"/>
      <c r="AH924" s="26"/>
    </row>
    <row r="925">
      <c r="A925" s="63"/>
      <c r="B925" s="26"/>
      <c r="C925" s="26"/>
      <c r="D925" s="26"/>
      <c r="E925" s="57"/>
      <c r="F925" s="26"/>
      <c r="G925" s="26"/>
      <c r="H925" s="26"/>
      <c r="I925" s="26"/>
      <c r="J925" s="26"/>
      <c r="K925" s="26"/>
      <c r="L925" s="64"/>
      <c r="M925" s="64"/>
      <c r="N925" s="64"/>
      <c r="O925" s="64"/>
      <c r="P925" s="64"/>
      <c r="Q925" s="64"/>
      <c r="R925" s="64"/>
      <c r="S925" s="64"/>
      <c r="T925" s="64"/>
      <c r="U925" s="64"/>
      <c r="V925" s="64"/>
      <c r="W925" s="64"/>
      <c r="X925" s="64"/>
      <c r="Y925" s="26"/>
      <c r="Z925" s="26"/>
      <c r="AA925" s="26"/>
      <c r="AB925" s="57"/>
      <c r="AC925" s="57"/>
      <c r="AD925" s="26"/>
      <c r="AE925" s="26"/>
      <c r="AF925" s="26"/>
      <c r="AG925" s="26"/>
      <c r="AH925" s="26"/>
    </row>
    <row r="926">
      <c r="A926" s="63"/>
      <c r="B926" s="26"/>
      <c r="C926" s="26"/>
      <c r="D926" s="26"/>
      <c r="E926" s="57"/>
      <c r="F926" s="26"/>
      <c r="G926" s="26"/>
      <c r="H926" s="26"/>
      <c r="I926" s="26"/>
      <c r="J926" s="26"/>
      <c r="K926" s="26"/>
      <c r="L926" s="64"/>
      <c r="M926" s="64"/>
      <c r="N926" s="64"/>
      <c r="O926" s="64"/>
      <c r="P926" s="64"/>
      <c r="Q926" s="64"/>
      <c r="R926" s="64"/>
      <c r="S926" s="64"/>
      <c r="T926" s="64"/>
      <c r="U926" s="64"/>
      <c r="V926" s="64"/>
      <c r="W926" s="64"/>
      <c r="X926" s="64"/>
      <c r="Y926" s="26"/>
      <c r="Z926" s="26"/>
      <c r="AA926" s="26"/>
      <c r="AB926" s="57"/>
      <c r="AC926" s="57"/>
      <c r="AD926" s="26"/>
      <c r="AE926" s="26"/>
      <c r="AF926" s="26"/>
      <c r="AG926" s="26"/>
      <c r="AH926" s="26"/>
    </row>
    <row r="927">
      <c r="A927" s="63"/>
      <c r="B927" s="26"/>
      <c r="C927" s="26"/>
      <c r="D927" s="26"/>
      <c r="E927" s="57"/>
      <c r="F927" s="26"/>
      <c r="G927" s="26"/>
      <c r="H927" s="26"/>
      <c r="I927" s="26"/>
      <c r="J927" s="26"/>
      <c r="K927" s="26"/>
      <c r="L927" s="64"/>
      <c r="M927" s="64"/>
      <c r="N927" s="64"/>
      <c r="O927" s="64"/>
      <c r="P927" s="64"/>
      <c r="Q927" s="64"/>
      <c r="R927" s="64"/>
      <c r="S927" s="64"/>
      <c r="T927" s="64"/>
      <c r="U927" s="64"/>
      <c r="V927" s="64"/>
      <c r="W927" s="64"/>
      <c r="X927" s="64"/>
      <c r="Y927" s="26"/>
      <c r="Z927" s="26"/>
      <c r="AA927" s="26"/>
      <c r="AB927" s="57"/>
      <c r="AC927" s="57"/>
      <c r="AD927" s="26"/>
      <c r="AE927" s="26"/>
      <c r="AF927" s="26"/>
      <c r="AG927" s="26"/>
      <c r="AH927" s="26"/>
    </row>
    <row r="928">
      <c r="A928" s="63"/>
      <c r="B928" s="26"/>
      <c r="C928" s="26"/>
      <c r="D928" s="26"/>
      <c r="E928" s="57"/>
      <c r="F928" s="26"/>
      <c r="G928" s="26"/>
      <c r="H928" s="26"/>
      <c r="I928" s="26"/>
      <c r="J928" s="26"/>
      <c r="K928" s="26"/>
      <c r="L928" s="64"/>
      <c r="M928" s="64"/>
      <c r="N928" s="64"/>
      <c r="O928" s="64"/>
      <c r="P928" s="64"/>
      <c r="Q928" s="64"/>
      <c r="R928" s="64"/>
      <c r="S928" s="64"/>
      <c r="T928" s="64"/>
      <c r="U928" s="64"/>
      <c r="V928" s="64"/>
      <c r="W928" s="64"/>
      <c r="X928" s="64"/>
      <c r="Y928" s="26"/>
      <c r="Z928" s="26"/>
      <c r="AA928" s="26"/>
      <c r="AB928" s="57"/>
      <c r="AC928" s="57"/>
      <c r="AD928" s="26"/>
      <c r="AE928" s="26"/>
      <c r="AF928" s="26"/>
      <c r="AG928" s="26"/>
      <c r="AH928" s="26"/>
    </row>
    <row r="929">
      <c r="A929" s="63"/>
      <c r="B929" s="26"/>
      <c r="C929" s="26"/>
      <c r="D929" s="26"/>
      <c r="E929" s="57"/>
      <c r="F929" s="26"/>
      <c r="G929" s="26"/>
      <c r="H929" s="26"/>
      <c r="I929" s="26"/>
      <c r="J929" s="26"/>
      <c r="K929" s="26"/>
      <c r="L929" s="64"/>
      <c r="M929" s="64"/>
      <c r="N929" s="64"/>
      <c r="O929" s="64"/>
      <c r="P929" s="64"/>
      <c r="Q929" s="64"/>
      <c r="R929" s="64"/>
      <c r="S929" s="64"/>
      <c r="T929" s="64"/>
      <c r="U929" s="64"/>
      <c r="V929" s="64"/>
      <c r="W929" s="64"/>
      <c r="X929" s="64"/>
      <c r="Y929" s="26"/>
      <c r="Z929" s="26"/>
      <c r="AA929" s="26"/>
      <c r="AB929" s="57"/>
      <c r="AC929" s="57"/>
      <c r="AD929" s="26"/>
      <c r="AE929" s="26"/>
      <c r="AF929" s="26"/>
      <c r="AG929" s="26"/>
      <c r="AH929" s="26"/>
    </row>
    <row r="930">
      <c r="A930" s="63"/>
      <c r="B930" s="26"/>
      <c r="C930" s="26"/>
      <c r="D930" s="26"/>
      <c r="E930" s="57"/>
      <c r="F930" s="26"/>
      <c r="G930" s="26"/>
      <c r="H930" s="26"/>
      <c r="I930" s="26"/>
      <c r="J930" s="26"/>
      <c r="K930" s="26"/>
      <c r="L930" s="64"/>
      <c r="M930" s="64"/>
      <c r="N930" s="64"/>
      <c r="O930" s="64"/>
      <c r="P930" s="64"/>
      <c r="Q930" s="64"/>
      <c r="R930" s="64"/>
      <c r="S930" s="64"/>
      <c r="T930" s="64"/>
      <c r="U930" s="64"/>
      <c r="V930" s="64"/>
      <c r="W930" s="64"/>
      <c r="X930" s="64"/>
      <c r="Y930" s="26"/>
      <c r="Z930" s="26"/>
      <c r="AA930" s="26"/>
      <c r="AB930" s="57"/>
      <c r="AC930" s="57"/>
      <c r="AD930" s="26"/>
      <c r="AE930" s="26"/>
      <c r="AF930" s="26"/>
      <c r="AG930" s="26"/>
      <c r="AH930" s="26"/>
    </row>
    <row r="931">
      <c r="A931" s="63"/>
      <c r="B931" s="26"/>
      <c r="C931" s="26"/>
      <c r="D931" s="26"/>
      <c r="E931" s="57"/>
      <c r="F931" s="26"/>
      <c r="G931" s="26"/>
      <c r="H931" s="26"/>
      <c r="I931" s="26"/>
      <c r="J931" s="26"/>
      <c r="K931" s="26"/>
      <c r="L931" s="64"/>
      <c r="M931" s="64"/>
      <c r="N931" s="64"/>
      <c r="O931" s="64"/>
      <c r="P931" s="64"/>
      <c r="Q931" s="64"/>
      <c r="R931" s="64"/>
      <c r="S931" s="64"/>
      <c r="T931" s="64"/>
      <c r="U931" s="64"/>
      <c r="V931" s="64"/>
      <c r="W931" s="64"/>
      <c r="X931" s="64"/>
      <c r="Y931" s="26"/>
      <c r="Z931" s="26"/>
      <c r="AA931" s="26"/>
      <c r="AB931" s="57"/>
      <c r="AC931" s="57"/>
      <c r="AD931" s="26"/>
      <c r="AE931" s="26"/>
      <c r="AF931" s="26"/>
      <c r="AG931" s="26"/>
      <c r="AH931" s="26"/>
    </row>
    <row r="932">
      <c r="A932" s="63"/>
      <c r="B932" s="26"/>
      <c r="C932" s="26"/>
      <c r="D932" s="26"/>
      <c r="E932" s="57"/>
      <c r="F932" s="26"/>
      <c r="G932" s="26"/>
      <c r="H932" s="26"/>
      <c r="I932" s="26"/>
      <c r="J932" s="26"/>
      <c r="K932" s="26"/>
      <c r="L932" s="64"/>
      <c r="M932" s="64"/>
      <c r="N932" s="64"/>
      <c r="O932" s="64"/>
      <c r="P932" s="64"/>
      <c r="Q932" s="64"/>
      <c r="R932" s="64"/>
      <c r="S932" s="64"/>
      <c r="T932" s="64"/>
      <c r="U932" s="64"/>
      <c r="V932" s="64"/>
      <c r="W932" s="64"/>
      <c r="X932" s="64"/>
      <c r="Y932" s="26"/>
      <c r="Z932" s="26"/>
      <c r="AA932" s="26"/>
      <c r="AB932" s="57"/>
      <c r="AC932" s="57"/>
      <c r="AD932" s="26"/>
      <c r="AE932" s="26"/>
      <c r="AF932" s="26"/>
      <c r="AG932" s="26"/>
      <c r="AH932" s="26"/>
    </row>
    <row r="933">
      <c r="A933" s="63"/>
      <c r="B933" s="26"/>
      <c r="C933" s="26"/>
      <c r="D933" s="26"/>
      <c r="E933" s="57"/>
      <c r="F933" s="26"/>
      <c r="G933" s="26"/>
      <c r="H933" s="26"/>
      <c r="I933" s="26"/>
      <c r="J933" s="26"/>
      <c r="K933" s="26"/>
      <c r="L933" s="64"/>
      <c r="M933" s="64"/>
      <c r="N933" s="64"/>
      <c r="O933" s="64"/>
      <c r="P933" s="64"/>
      <c r="Q933" s="64"/>
      <c r="R933" s="64"/>
      <c r="S933" s="64"/>
      <c r="T933" s="64"/>
      <c r="U933" s="64"/>
      <c r="V933" s="64"/>
      <c r="W933" s="64"/>
      <c r="X933" s="64"/>
      <c r="Y933" s="26"/>
      <c r="Z933" s="26"/>
      <c r="AA933" s="26"/>
      <c r="AB933" s="57"/>
      <c r="AC933" s="57"/>
      <c r="AD933" s="26"/>
      <c r="AE933" s="26"/>
      <c r="AF933" s="26"/>
      <c r="AG933" s="26"/>
      <c r="AH933" s="26"/>
    </row>
    <row r="934">
      <c r="A934" s="63"/>
      <c r="B934" s="26"/>
      <c r="C934" s="26"/>
      <c r="D934" s="26"/>
      <c r="E934" s="57"/>
      <c r="F934" s="26"/>
      <c r="G934" s="26"/>
      <c r="H934" s="26"/>
      <c r="I934" s="26"/>
      <c r="J934" s="26"/>
      <c r="K934" s="26"/>
      <c r="L934" s="64"/>
      <c r="M934" s="64"/>
      <c r="N934" s="64"/>
      <c r="O934" s="64"/>
      <c r="P934" s="64"/>
      <c r="Q934" s="64"/>
      <c r="R934" s="64"/>
      <c r="S934" s="64"/>
      <c r="T934" s="64"/>
      <c r="U934" s="64"/>
      <c r="V934" s="64"/>
      <c r="W934" s="64"/>
      <c r="X934" s="64"/>
      <c r="Y934" s="26"/>
      <c r="Z934" s="26"/>
      <c r="AA934" s="26"/>
      <c r="AB934" s="57"/>
      <c r="AC934" s="57"/>
      <c r="AD934" s="26"/>
      <c r="AE934" s="26"/>
      <c r="AF934" s="26"/>
      <c r="AG934" s="26"/>
      <c r="AH934" s="26"/>
    </row>
    <row r="935">
      <c r="A935" s="63"/>
      <c r="B935" s="26"/>
      <c r="C935" s="26"/>
      <c r="D935" s="26"/>
      <c r="E935" s="57"/>
      <c r="F935" s="26"/>
      <c r="G935" s="26"/>
      <c r="H935" s="26"/>
      <c r="I935" s="26"/>
      <c r="J935" s="26"/>
      <c r="K935" s="26"/>
      <c r="L935" s="64"/>
      <c r="M935" s="64"/>
      <c r="N935" s="64"/>
      <c r="O935" s="64"/>
      <c r="P935" s="64"/>
      <c r="Q935" s="64"/>
      <c r="R935" s="64"/>
      <c r="S935" s="64"/>
      <c r="T935" s="64"/>
      <c r="U935" s="64"/>
      <c r="V935" s="64"/>
      <c r="W935" s="64"/>
      <c r="X935" s="64"/>
      <c r="Y935" s="26"/>
      <c r="Z935" s="26"/>
      <c r="AA935" s="26"/>
      <c r="AB935" s="57"/>
      <c r="AC935" s="57"/>
      <c r="AD935" s="26"/>
      <c r="AE935" s="26"/>
      <c r="AF935" s="26"/>
      <c r="AG935" s="26"/>
      <c r="AH935" s="26"/>
    </row>
    <row r="936">
      <c r="A936" s="63"/>
      <c r="B936" s="26"/>
      <c r="C936" s="26"/>
      <c r="D936" s="26"/>
      <c r="E936" s="57"/>
      <c r="F936" s="26"/>
      <c r="G936" s="26"/>
      <c r="H936" s="26"/>
      <c r="I936" s="26"/>
      <c r="J936" s="26"/>
      <c r="K936" s="26"/>
      <c r="L936" s="64"/>
      <c r="M936" s="64"/>
      <c r="N936" s="64"/>
      <c r="O936" s="64"/>
      <c r="P936" s="64"/>
      <c r="Q936" s="64"/>
      <c r="R936" s="64"/>
      <c r="S936" s="64"/>
      <c r="T936" s="64"/>
      <c r="U936" s="64"/>
      <c r="V936" s="64"/>
      <c r="W936" s="64"/>
      <c r="X936" s="64"/>
      <c r="Y936" s="26"/>
      <c r="Z936" s="26"/>
      <c r="AA936" s="26"/>
      <c r="AB936" s="57"/>
      <c r="AC936" s="57"/>
      <c r="AD936" s="26"/>
      <c r="AE936" s="26"/>
      <c r="AF936" s="26"/>
      <c r="AG936" s="26"/>
      <c r="AH936" s="26"/>
    </row>
    <row r="937">
      <c r="A937" s="63"/>
      <c r="B937" s="26"/>
      <c r="C937" s="26"/>
      <c r="D937" s="26"/>
      <c r="E937" s="57"/>
      <c r="F937" s="26"/>
      <c r="G937" s="26"/>
      <c r="H937" s="26"/>
      <c r="I937" s="26"/>
      <c r="J937" s="26"/>
      <c r="K937" s="26"/>
      <c r="L937" s="64"/>
      <c r="M937" s="64"/>
      <c r="N937" s="64"/>
      <c r="O937" s="64"/>
      <c r="P937" s="64"/>
      <c r="Q937" s="64"/>
      <c r="R937" s="64"/>
      <c r="S937" s="64"/>
      <c r="T937" s="64"/>
      <c r="U937" s="64"/>
      <c r="V937" s="64"/>
      <c r="W937" s="64"/>
      <c r="X937" s="64"/>
      <c r="Y937" s="26"/>
      <c r="Z937" s="26"/>
      <c r="AA937" s="26"/>
      <c r="AB937" s="57"/>
      <c r="AC937" s="57"/>
      <c r="AD937" s="26"/>
      <c r="AE937" s="26"/>
      <c r="AF937" s="26"/>
      <c r="AG937" s="26"/>
      <c r="AH937" s="26"/>
    </row>
    <row r="938">
      <c r="A938" s="63"/>
      <c r="B938" s="26"/>
      <c r="C938" s="26"/>
      <c r="D938" s="26"/>
      <c r="E938" s="57"/>
      <c r="F938" s="26"/>
      <c r="G938" s="26"/>
      <c r="H938" s="26"/>
      <c r="I938" s="26"/>
      <c r="J938" s="26"/>
      <c r="K938" s="26"/>
      <c r="L938" s="64"/>
      <c r="M938" s="64"/>
      <c r="N938" s="64"/>
      <c r="O938" s="64"/>
      <c r="P938" s="64"/>
      <c r="Q938" s="64"/>
      <c r="R938" s="64"/>
      <c r="S938" s="64"/>
      <c r="T938" s="64"/>
      <c r="U938" s="64"/>
      <c r="V938" s="64"/>
      <c r="W938" s="64"/>
      <c r="X938" s="64"/>
      <c r="Y938" s="26"/>
      <c r="Z938" s="26"/>
      <c r="AA938" s="26"/>
      <c r="AB938" s="57"/>
      <c r="AC938" s="57"/>
      <c r="AD938" s="26"/>
      <c r="AE938" s="26"/>
      <c r="AF938" s="26"/>
      <c r="AG938" s="26"/>
      <c r="AH938" s="26"/>
    </row>
    <row r="939">
      <c r="A939" s="63"/>
      <c r="B939" s="26"/>
      <c r="C939" s="26"/>
      <c r="D939" s="26"/>
      <c r="E939" s="57"/>
      <c r="F939" s="26"/>
      <c r="G939" s="26"/>
      <c r="H939" s="26"/>
      <c r="I939" s="26"/>
      <c r="J939" s="26"/>
      <c r="K939" s="26"/>
      <c r="L939" s="64"/>
      <c r="M939" s="64"/>
      <c r="N939" s="64"/>
      <c r="O939" s="64"/>
      <c r="P939" s="64"/>
      <c r="Q939" s="64"/>
      <c r="R939" s="64"/>
      <c r="S939" s="64"/>
      <c r="T939" s="64"/>
      <c r="U939" s="64"/>
      <c r="V939" s="64"/>
      <c r="W939" s="64"/>
      <c r="X939" s="64"/>
      <c r="Y939" s="26"/>
      <c r="Z939" s="26"/>
      <c r="AA939" s="26"/>
      <c r="AB939" s="57"/>
      <c r="AC939" s="57"/>
      <c r="AD939" s="26"/>
      <c r="AE939" s="26"/>
      <c r="AF939" s="26"/>
      <c r="AG939" s="26"/>
      <c r="AH939" s="26"/>
    </row>
    <row r="940">
      <c r="A940" s="63"/>
      <c r="B940" s="26"/>
      <c r="C940" s="26"/>
      <c r="D940" s="26"/>
      <c r="E940" s="57"/>
      <c r="F940" s="26"/>
      <c r="G940" s="26"/>
      <c r="H940" s="26"/>
      <c r="I940" s="26"/>
      <c r="J940" s="26"/>
      <c r="K940" s="26"/>
      <c r="L940" s="64"/>
      <c r="M940" s="64"/>
      <c r="N940" s="64"/>
      <c r="O940" s="64"/>
      <c r="P940" s="64"/>
      <c r="Q940" s="64"/>
      <c r="R940" s="64"/>
      <c r="S940" s="64"/>
      <c r="T940" s="64"/>
      <c r="U940" s="64"/>
      <c r="V940" s="64"/>
      <c r="W940" s="64"/>
      <c r="X940" s="64"/>
      <c r="Y940" s="26"/>
      <c r="Z940" s="26"/>
      <c r="AA940" s="26"/>
      <c r="AB940" s="57"/>
      <c r="AC940" s="57"/>
      <c r="AD940" s="26"/>
      <c r="AE940" s="26"/>
      <c r="AF940" s="26"/>
      <c r="AG940" s="26"/>
      <c r="AH940" s="26"/>
    </row>
    <row r="941">
      <c r="A941" s="63"/>
      <c r="B941" s="26"/>
      <c r="C941" s="26"/>
      <c r="D941" s="26"/>
      <c r="E941" s="57"/>
      <c r="F941" s="26"/>
      <c r="G941" s="26"/>
      <c r="H941" s="26"/>
      <c r="I941" s="26"/>
      <c r="J941" s="26"/>
      <c r="K941" s="26"/>
      <c r="L941" s="64"/>
      <c r="M941" s="64"/>
      <c r="N941" s="64"/>
      <c r="O941" s="64"/>
      <c r="P941" s="64"/>
      <c r="Q941" s="64"/>
      <c r="R941" s="64"/>
      <c r="S941" s="64"/>
      <c r="T941" s="64"/>
      <c r="U941" s="64"/>
      <c r="V941" s="64"/>
      <c r="W941" s="64"/>
      <c r="X941" s="64"/>
      <c r="Y941" s="26"/>
      <c r="Z941" s="26"/>
      <c r="AA941" s="26"/>
      <c r="AB941" s="57"/>
      <c r="AC941" s="57"/>
      <c r="AD941" s="26"/>
      <c r="AE941" s="26"/>
      <c r="AF941" s="26"/>
      <c r="AG941" s="26"/>
      <c r="AH941" s="26"/>
    </row>
    <row r="942">
      <c r="A942" s="63"/>
      <c r="B942" s="26"/>
      <c r="C942" s="26"/>
      <c r="D942" s="26"/>
      <c r="E942" s="57"/>
      <c r="F942" s="26"/>
      <c r="G942" s="26"/>
      <c r="H942" s="26"/>
      <c r="I942" s="26"/>
      <c r="J942" s="26"/>
      <c r="K942" s="26"/>
      <c r="L942" s="64"/>
      <c r="M942" s="64"/>
      <c r="N942" s="64"/>
      <c r="O942" s="64"/>
      <c r="P942" s="64"/>
      <c r="Q942" s="64"/>
      <c r="R942" s="64"/>
      <c r="S942" s="64"/>
      <c r="T942" s="64"/>
      <c r="U942" s="64"/>
      <c r="V942" s="64"/>
      <c r="W942" s="64"/>
      <c r="X942" s="64"/>
      <c r="Y942" s="26"/>
      <c r="Z942" s="26"/>
      <c r="AA942" s="26"/>
      <c r="AB942" s="57"/>
      <c r="AC942" s="57"/>
      <c r="AD942" s="26"/>
      <c r="AE942" s="26"/>
      <c r="AF942" s="26"/>
      <c r="AG942" s="26"/>
      <c r="AH942" s="26"/>
    </row>
    <row r="943">
      <c r="A943" s="63"/>
      <c r="B943" s="26"/>
      <c r="C943" s="26"/>
      <c r="D943" s="26"/>
      <c r="E943" s="57"/>
      <c r="F943" s="26"/>
      <c r="G943" s="26"/>
      <c r="H943" s="26"/>
      <c r="I943" s="26"/>
      <c r="J943" s="26"/>
      <c r="K943" s="26"/>
      <c r="L943" s="64"/>
      <c r="M943" s="64"/>
      <c r="N943" s="64"/>
      <c r="O943" s="64"/>
      <c r="P943" s="64"/>
      <c r="Q943" s="64"/>
      <c r="R943" s="64"/>
      <c r="S943" s="64"/>
      <c r="T943" s="64"/>
      <c r="U943" s="64"/>
      <c r="V943" s="64"/>
      <c r="W943" s="64"/>
      <c r="X943" s="64"/>
      <c r="Y943" s="26"/>
      <c r="Z943" s="26"/>
      <c r="AA943" s="26"/>
      <c r="AB943" s="57"/>
      <c r="AC943" s="57"/>
      <c r="AD943" s="26"/>
      <c r="AE943" s="26"/>
      <c r="AF943" s="26"/>
      <c r="AG943" s="26"/>
      <c r="AH943" s="26"/>
    </row>
    <row r="944">
      <c r="A944" s="63"/>
      <c r="B944" s="26"/>
      <c r="C944" s="26"/>
      <c r="D944" s="26"/>
      <c r="E944" s="57"/>
      <c r="F944" s="26"/>
      <c r="G944" s="26"/>
      <c r="H944" s="26"/>
      <c r="I944" s="26"/>
      <c r="J944" s="26"/>
      <c r="K944" s="26"/>
      <c r="L944" s="64"/>
      <c r="M944" s="64"/>
      <c r="N944" s="64"/>
      <c r="O944" s="64"/>
      <c r="P944" s="64"/>
      <c r="Q944" s="64"/>
      <c r="R944" s="64"/>
      <c r="S944" s="64"/>
      <c r="T944" s="64"/>
      <c r="U944" s="64"/>
      <c r="V944" s="64"/>
      <c r="W944" s="64"/>
      <c r="X944" s="64"/>
      <c r="Y944" s="26"/>
      <c r="Z944" s="26"/>
      <c r="AA944" s="26"/>
      <c r="AB944" s="57"/>
      <c r="AC944" s="57"/>
      <c r="AD944" s="26"/>
      <c r="AE944" s="26"/>
      <c r="AF944" s="26"/>
      <c r="AG944" s="26"/>
      <c r="AH944" s="26"/>
    </row>
    <row r="945">
      <c r="A945" s="63"/>
      <c r="B945" s="26"/>
      <c r="C945" s="26"/>
      <c r="D945" s="26"/>
      <c r="E945" s="57"/>
      <c r="F945" s="26"/>
      <c r="G945" s="26"/>
      <c r="H945" s="26"/>
      <c r="I945" s="26"/>
      <c r="J945" s="26"/>
      <c r="K945" s="26"/>
      <c r="L945" s="64"/>
      <c r="M945" s="64"/>
      <c r="N945" s="64"/>
      <c r="O945" s="64"/>
      <c r="P945" s="64"/>
      <c r="Q945" s="64"/>
      <c r="R945" s="64"/>
      <c r="S945" s="64"/>
      <c r="T945" s="64"/>
      <c r="U945" s="64"/>
      <c r="V945" s="64"/>
      <c r="W945" s="64"/>
      <c r="X945" s="64"/>
      <c r="Y945" s="26"/>
      <c r="Z945" s="26"/>
      <c r="AA945" s="26"/>
      <c r="AB945" s="57"/>
      <c r="AC945" s="57"/>
      <c r="AD945" s="26"/>
      <c r="AE945" s="26"/>
      <c r="AF945" s="26"/>
      <c r="AG945" s="26"/>
      <c r="AH945" s="26"/>
    </row>
    <row r="946">
      <c r="A946" s="63"/>
      <c r="B946" s="26"/>
      <c r="C946" s="26"/>
      <c r="D946" s="26"/>
      <c r="E946" s="57"/>
      <c r="F946" s="26"/>
      <c r="G946" s="26"/>
      <c r="H946" s="26"/>
      <c r="I946" s="26"/>
      <c r="J946" s="26"/>
      <c r="K946" s="26"/>
      <c r="L946" s="64"/>
      <c r="M946" s="64"/>
      <c r="N946" s="64"/>
      <c r="O946" s="64"/>
      <c r="P946" s="64"/>
      <c r="Q946" s="64"/>
      <c r="R946" s="64"/>
      <c r="S946" s="64"/>
      <c r="T946" s="64"/>
      <c r="U946" s="64"/>
      <c r="V946" s="64"/>
      <c r="W946" s="64"/>
      <c r="X946" s="64"/>
      <c r="Y946" s="26"/>
      <c r="Z946" s="26"/>
      <c r="AA946" s="26"/>
      <c r="AB946" s="57"/>
      <c r="AC946" s="57"/>
      <c r="AD946" s="26"/>
      <c r="AE946" s="26"/>
      <c r="AF946" s="26"/>
      <c r="AG946" s="26"/>
      <c r="AH946" s="26"/>
    </row>
    <row r="947">
      <c r="A947" s="63"/>
      <c r="B947" s="26"/>
      <c r="C947" s="26"/>
      <c r="D947" s="26"/>
      <c r="E947" s="57"/>
      <c r="F947" s="26"/>
      <c r="G947" s="26"/>
      <c r="H947" s="26"/>
      <c r="I947" s="26"/>
      <c r="J947" s="26"/>
      <c r="K947" s="26"/>
      <c r="L947" s="64"/>
      <c r="M947" s="64"/>
      <c r="N947" s="64"/>
      <c r="O947" s="64"/>
      <c r="P947" s="64"/>
      <c r="Q947" s="64"/>
      <c r="R947" s="64"/>
      <c r="S947" s="64"/>
      <c r="T947" s="64"/>
      <c r="U947" s="64"/>
      <c r="V947" s="64"/>
      <c r="W947" s="64"/>
      <c r="X947" s="64"/>
      <c r="Y947" s="26"/>
      <c r="Z947" s="26"/>
      <c r="AA947" s="26"/>
      <c r="AB947" s="57"/>
      <c r="AC947" s="57"/>
      <c r="AD947" s="26"/>
      <c r="AE947" s="26"/>
      <c r="AF947" s="26"/>
      <c r="AG947" s="26"/>
      <c r="AH947" s="26"/>
    </row>
    <row r="948">
      <c r="A948" s="63"/>
      <c r="B948" s="26"/>
      <c r="C948" s="26"/>
      <c r="D948" s="26"/>
      <c r="E948" s="57"/>
      <c r="F948" s="26"/>
      <c r="G948" s="26"/>
      <c r="H948" s="26"/>
      <c r="I948" s="26"/>
      <c r="J948" s="26"/>
      <c r="K948" s="26"/>
      <c r="L948" s="64"/>
      <c r="M948" s="64"/>
      <c r="N948" s="64"/>
      <c r="O948" s="64"/>
      <c r="P948" s="64"/>
      <c r="Q948" s="64"/>
      <c r="R948" s="64"/>
      <c r="S948" s="64"/>
      <c r="T948" s="64"/>
      <c r="U948" s="64"/>
      <c r="V948" s="64"/>
      <c r="W948" s="64"/>
      <c r="X948" s="64"/>
      <c r="Y948" s="26"/>
      <c r="Z948" s="26"/>
      <c r="AA948" s="26"/>
      <c r="AB948" s="57"/>
      <c r="AC948" s="57"/>
      <c r="AD948" s="26"/>
      <c r="AE948" s="26"/>
      <c r="AF948" s="26"/>
      <c r="AG948" s="26"/>
      <c r="AH948" s="26"/>
    </row>
    <row r="949">
      <c r="A949" s="63"/>
      <c r="B949" s="26"/>
      <c r="C949" s="26"/>
      <c r="D949" s="26"/>
      <c r="E949" s="57"/>
      <c r="F949" s="26"/>
      <c r="G949" s="26"/>
      <c r="H949" s="26"/>
      <c r="I949" s="26"/>
      <c r="J949" s="26"/>
      <c r="K949" s="26"/>
      <c r="L949" s="64"/>
      <c r="M949" s="64"/>
      <c r="N949" s="64"/>
      <c r="O949" s="64"/>
      <c r="P949" s="64"/>
      <c r="Q949" s="64"/>
      <c r="R949" s="64"/>
      <c r="S949" s="64"/>
      <c r="T949" s="64"/>
      <c r="U949" s="64"/>
      <c r="V949" s="64"/>
      <c r="W949" s="64"/>
      <c r="X949" s="64"/>
      <c r="Y949" s="26"/>
      <c r="Z949" s="26"/>
      <c r="AA949" s="26"/>
      <c r="AB949" s="57"/>
      <c r="AC949" s="57"/>
      <c r="AD949" s="26"/>
      <c r="AE949" s="26"/>
      <c r="AF949" s="26"/>
      <c r="AG949" s="26"/>
      <c r="AH949" s="26"/>
    </row>
    <row r="950">
      <c r="A950" s="63"/>
      <c r="B950" s="26"/>
      <c r="C950" s="26"/>
      <c r="D950" s="26"/>
      <c r="E950" s="57"/>
      <c r="F950" s="26"/>
      <c r="G950" s="26"/>
      <c r="H950" s="26"/>
      <c r="I950" s="26"/>
      <c r="J950" s="26"/>
      <c r="K950" s="26"/>
      <c r="L950" s="64"/>
      <c r="M950" s="64"/>
      <c r="N950" s="64"/>
      <c r="O950" s="64"/>
      <c r="P950" s="64"/>
      <c r="Q950" s="64"/>
      <c r="R950" s="64"/>
      <c r="S950" s="64"/>
      <c r="T950" s="64"/>
      <c r="U950" s="64"/>
      <c r="V950" s="64"/>
      <c r="W950" s="64"/>
      <c r="X950" s="64"/>
      <c r="Y950" s="26"/>
      <c r="Z950" s="26"/>
      <c r="AA950" s="26"/>
      <c r="AB950" s="57"/>
      <c r="AC950" s="57"/>
      <c r="AD950" s="26"/>
      <c r="AE950" s="26"/>
      <c r="AF950" s="26"/>
      <c r="AG950" s="26"/>
      <c r="AH950" s="26"/>
    </row>
    <row r="951">
      <c r="A951" s="63"/>
      <c r="B951" s="26"/>
      <c r="C951" s="26"/>
      <c r="D951" s="26"/>
      <c r="E951" s="57"/>
      <c r="F951" s="26"/>
      <c r="G951" s="26"/>
      <c r="H951" s="26"/>
      <c r="I951" s="26"/>
      <c r="J951" s="26"/>
      <c r="K951" s="26"/>
      <c r="L951" s="64"/>
      <c r="M951" s="64"/>
      <c r="N951" s="64"/>
      <c r="O951" s="64"/>
      <c r="P951" s="64"/>
      <c r="Q951" s="64"/>
      <c r="R951" s="64"/>
      <c r="S951" s="64"/>
      <c r="T951" s="64"/>
      <c r="U951" s="64"/>
      <c r="V951" s="64"/>
      <c r="W951" s="64"/>
      <c r="X951" s="64"/>
      <c r="Y951" s="26"/>
      <c r="Z951" s="26"/>
      <c r="AA951" s="26"/>
      <c r="AB951" s="57"/>
      <c r="AC951" s="57"/>
      <c r="AD951" s="26"/>
      <c r="AE951" s="26"/>
      <c r="AF951" s="26"/>
      <c r="AG951" s="26"/>
      <c r="AH951" s="26"/>
    </row>
    <row r="952">
      <c r="A952" s="63"/>
      <c r="B952" s="26"/>
      <c r="C952" s="26"/>
      <c r="D952" s="26"/>
      <c r="E952" s="57"/>
      <c r="F952" s="26"/>
      <c r="G952" s="26"/>
      <c r="H952" s="26"/>
      <c r="I952" s="26"/>
      <c r="J952" s="26"/>
      <c r="K952" s="26"/>
      <c r="L952" s="64"/>
      <c r="M952" s="64"/>
      <c r="N952" s="64"/>
      <c r="O952" s="64"/>
      <c r="P952" s="64"/>
      <c r="Q952" s="64"/>
      <c r="R952" s="64"/>
      <c r="S952" s="64"/>
      <c r="T952" s="64"/>
      <c r="U952" s="64"/>
      <c r="V952" s="64"/>
      <c r="W952" s="64"/>
      <c r="X952" s="64"/>
      <c r="Y952" s="26"/>
      <c r="Z952" s="26"/>
      <c r="AA952" s="26"/>
      <c r="AB952" s="57"/>
      <c r="AC952" s="57"/>
      <c r="AD952" s="26"/>
      <c r="AE952" s="26"/>
      <c r="AF952" s="26"/>
      <c r="AG952" s="26"/>
      <c r="AH952" s="26"/>
    </row>
    <row r="953">
      <c r="A953" s="63"/>
      <c r="B953" s="26"/>
      <c r="C953" s="26"/>
      <c r="D953" s="26"/>
      <c r="E953" s="57"/>
      <c r="F953" s="26"/>
      <c r="G953" s="26"/>
      <c r="H953" s="26"/>
      <c r="I953" s="26"/>
      <c r="J953" s="26"/>
      <c r="K953" s="26"/>
      <c r="L953" s="64"/>
      <c r="M953" s="64"/>
      <c r="N953" s="64"/>
      <c r="O953" s="64"/>
      <c r="P953" s="64"/>
      <c r="Q953" s="64"/>
      <c r="R953" s="64"/>
      <c r="S953" s="64"/>
      <c r="T953" s="64"/>
      <c r="U953" s="64"/>
      <c r="V953" s="64"/>
      <c r="W953" s="64"/>
      <c r="X953" s="64"/>
      <c r="Y953" s="26"/>
      <c r="Z953" s="26"/>
      <c r="AA953" s="26"/>
      <c r="AB953" s="57"/>
      <c r="AC953" s="57"/>
      <c r="AD953" s="26"/>
      <c r="AE953" s="26"/>
      <c r="AF953" s="26"/>
      <c r="AG953" s="26"/>
      <c r="AH953" s="26"/>
    </row>
    <row r="954">
      <c r="A954" s="63"/>
      <c r="B954" s="26"/>
      <c r="C954" s="26"/>
      <c r="D954" s="26"/>
      <c r="E954" s="57"/>
      <c r="F954" s="26"/>
      <c r="G954" s="26"/>
      <c r="H954" s="26"/>
      <c r="I954" s="26"/>
      <c r="J954" s="26"/>
      <c r="K954" s="26"/>
      <c r="L954" s="64"/>
      <c r="M954" s="64"/>
      <c r="N954" s="64"/>
      <c r="O954" s="64"/>
      <c r="P954" s="64"/>
      <c r="Q954" s="64"/>
      <c r="R954" s="64"/>
      <c r="S954" s="64"/>
      <c r="T954" s="64"/>
      <c r="U954" s="64"/>
      <c r="V954" s="64"/>
      <c r="W954" s="64"/>
      <c r="X954" s="64"/>
      <c r="Y954" s="26"/>
      <c r="Z954" s="26"/>
      <c r="AA954" s="26"/>
      <c r="AB954" s="57"/>
      <c r="AC954" s="57"/>
      <c r="AD954" s="26"/>
      <c r="AE954" s="26"/>
      <c r="AF954" s="26"/>
      <c r="AG954" s="26"/>
      <c r="AH954" s="26"/>
    </row>
    <row r="955">
      <c r="A955" s="63"/>
      <c r="B955" s="26"/>
      <c r="C955" s="26"/>
      <c r="D955" s="26"/>
      <c r="E955" s="57"/>
      <c r="F955" s="26"/>
      <c r="G955" s="26"/>
      <c r="H955" s="26"/>
      <c r="I955" s="26"/>
      <c r="J955" s="26"/>
      <c r="K955" s="26"/>
      <c r="L955" s="64"/>
      <c r="M955" s="64"/>
      <c r="N955" s="64"/>
      <c r="O955" s="64"/>
      <c r="P955" s="64"/>
      <c r="Q955" s="64"/>
      <c r="R955" s="64"/>
      <c r="S955" s="64"/>
      <c r="T955" s="64"/>
      <c r="U955" s="64"/>
      <c r="V955" s="64"/>
      <c r="W955" s="64"/>
      <c r="X955" s="64"/>
      <c r="Y955" s="26"/>
      <c r="Z955" s="26"/>
      <c r="AA955" s="26"/>
      <c r="AB955" s="57"/>
      <c r="AC955" s="57"/>
      <c r="AD955" s="26"/>
      <c r="AE955" s="26"/>
      <c r="AF955" s="26"/>
      <c r="AG955" s="26"/>
      <c r="AH955" s="26"/>
    </row>
    <row r="956">
      <c r="A956" s="63"/>
      <c r="B956" s="26"/>
      <c r="C956" s="26"/>
      <c r="D956" s="26"/>
      <c r="E956" s="57"/>
      <c r="F956" s="26"/>
      <c r="G956" s="26"/>
      <c r="H956" s="26"/>
      <c r="I956" s="26"/>
      <c r="J956" s="26"/>
      <c r="K956" s="26"/>
      <c r="L956" s="64"/>
      <c r="M956" s="64"/>
      <c r="N956" s="64"/>
      <c r="O956" s="64"/>
      <c r="P956" s="64"/>
      <c r="Q956" s="64"/>
      <c r="R956" s="64"/>
      <c r="S956" s="64"/>
      <c r="T956" s="64"/>
      <c r="U956" s="64"/>
      <c r="V956" s="64"/>
      <c r="W956" s="64"/>
      <c r="X956" s="64"/>
      <c r="Y956" s="26"/>
      <c r="Z956" s="26"/>
      <c r="AA956" s="26"/>
      <c r="AB956" s="57"/>
      <c r="AC956" s="57"/>
      <c r="AD956" s="26"/>
      <c r="AE956" s="26"/>
      <c r="AF956" s="26"/>
      <c r="AG956" s="26"/>
      <c r="AH956" s="26"/>
    </row>
    <row r="957">
      <c r="A957" s="63"/>
      <c r="B957" s="26"/>
      <c r="C957" s="26"/>
      <c r="D957" s="26"/>
      <c r="E957" s="57"/>
      <c r="F957" s="26"/>
      <c r="G957" s="26"/>
      <c r="H957" s="26"/>
      <c r="I957" s="26"/>
      <c r="J957" s="26"/>
      <c r="K957" s="26"/>
      <c r="L957" s="64"/>
      <c r="M957" s="64"/>
      <c r="N957" s="64"/>
      <c r="O957" s="64"/>
      <c r="P957" s="64"/>
      <c r="Q957" s="64"/>
      <c r="R957" s="64"/>
      <c r="S957" s="64"/>
      <c r="T957" s="64"/>
      <c r="U957" s="64"/>
      <c r="V957" s="64"/>
      <c r="W957" s="64"/>
      <c r="X957" s="64"/>
      <c r="Y957" s="26"/>
      <c r="Z957" s="26"/>
      <c r="AA957" s="26"/>
      <c r="AB957" s="57"/>
      <c r="AC957" s="57"/>
      <c r="AD957" s="26"/>
      <c r="AE957" s="26"/>
      <c r="AF957" s="26"/>
      <c r="AG957" s="26"/>
      <c r="AH957" s="26"/>
    </row>
    <row r="958">
      <c r="A958" s="63"/>
      <c r="B958" s="26"/>
      <c r="C958" s="26"/>
      <c r="D958" s="26"/>
      <c r="E958" s="57"/>
      <c r="F958" s="26"/>
      <c r="G958" s="26"/>
      <c r="H958" s="26"/>
      <c r="I958" s="26"/>
      <c r="J958" s="26"/>
      <c r="K958" s="26"/>
      <c r="L958" s="64"/>
      <c r="M958" s="64"/>
      <c r="N958" s="64"/>
      <c r="O958" s="64"/>
      <c r="P958" s="64"/>
      <c r="Q958" s="64"/>
      <c r="R958" s="64"/>
      <c r="S958" s="64"/>
      <c r="T958" s="64"/>
      <c r="U958" s="64"/>
      <c r="V958" s="64"/>
      <c r="W958" s="64"/>
      <c r="X958" s="64"/>
      <c r="Y958" s="26"/>
      <c r="Z958" s="26"/>
      <c r="AA958" s="26"/>
      <c r="AB958" s="57"/>
      <c r="AC958" s="57"/>
      <c r="AD958" s="26"/>
      <c r="AE958" s="26"/>
      <c r="AF958" s="26"/>
      <c r="AG958" s="26"/>
      <c r="AH958" s="26"/>
    </row>
    <row r="959">
      <c r="A959" s="63"/>
      <c r="B959" s="26"/>
      <c r="C959" s="26"/>
      <c r="D959" s="26"/>
      <c r="E959" s="57"/>
      <c r="F959" s="26"/>
      <c r="G959" s="26"/>
      <c r="H959" s="26"/>
      <c r="I959" s="26"/>
      <c r="J959" s="26"/>
      <c r="K959" s="26"/>
      <c r="L959" s="64"/>
      <c r="M959" s="64"/>
      <c r="N959" s="64"/>
      <c r="O959" s="64"/>
      <c r="P959" s="64"/>
      <c r="Q959" s="64"/>
      <c r="R959" s="64"/>
      <c r="S959" s="64"/>
      <c r="T959" s="64"/>
      <c r="U959" s="64"/>
      <c r="V959" s="64"/>
      <c r="W959" s="64"/>
      <c r="X959" s="64"/>
      <c r="Y959" s="26"/>
      <c r="Z959" s="26"/>
      <c r="AA959" s="26"/>
      <c r="AB959" s="57"/>
      <c r="AC959" s="57"/>
      <c r="AD959" s="26"/>
      <c r="AE959" s="26"/>
      <c r="AF959" s="26"/>
      <c r="AG959" s="26"/>
      <c r="AH959" s="26"/>
    </row>
    <row r="960">
      <c r="A960" s="63"/>
      <c r="B960" s="26"/>
      <c r="C960" s="26"/>
      <c r="D960" s="26"/>
      <c r="E960" s="57"/>
      <c r="F960" s="26"/>
      <c r="G960" s="26"/>
      <c r="H960" s="26"/>
      <c r="I960" s="26"/>
      <c r="J960" s="26"/>
      <c r="K960" s="26"/>
      <c r="L960" s="64"/>
      <c r="M960" s="64"/>
      <c r="N960" s="64"/>
      <c r="O960" s="64"/>
      <c r="P960" s="64"/>
      <c r="Q960" s="64"/>
      <c r="R960" s="64"/>
      <c r="S960" s="64"/>
      <c r="T960" s="64"/>
      <c r="U960" s="64"/>
      <c r="V960" s="64"/>
      <c r="W960" s="64"/>
      <c r="X960" s="64"/>
      <c r="Y960" s="26"/>
      <c r="Z960" s="26"/>
      <c r="AA960" s="26"/>
      <c r="AB960" s="57"/>
      <c r="AC960" s="57"/>
      <c r="AD960" s="26"/>
      <c r="AE960" s="26"/>
      <c r="AF960" s="26"/>
      <c r="AG960" s="26"/>
      <c r="AH960" s="26"/>
    </row>
    <row r="961">
      <c r="A961" s="63"/>
      <c r="B961" s="26"/>
      <c r="C961" s="26"/>
      <c r="D961" s="26"/>
      <c r="E961" s="57"/>
      <c r="F961" s="26"/>
      <c r="G961" s="26"/>
      <c r="H961" s="26"/>
      <c r="I961" s="26"/>
      <c r="J961" s="26"/>
      <c r="K961" s="26"/>
      <c r="L961" s="64"/>
      <c r="M961" s="64"/>
      <c r="N961" s="64"/>
      <c r="O961" s="64"/>
      <c r="P961" s="64"/>
      <c r="Q961" s="64"/>
      <c r="R961" s="64"/>
      <c r="S961" s="64"/>
      <c r="T961" s="64"/>
      <c r="U961" s="64"/>
      <c r="V961" s="64"/>
      <c r="W961" s="64"/>
      <c r="X961" s="64"/>
      <c r="Y961" s="26"/>
      <c r="Z961" s="26"/>
      <c r="AA961" s="26"/>
      <c r="AB961" s="57"/>
      <c r="AC961" s="57"/>
      <c r="AD961" s="26"/>
      <c r="AE961" s="26"/>
      <c r="AF961" s="26"/>
      <c r="AG961" s="26"/>
      <c r="AH961" s="26"/>
    </row>
    <row r="962">
      <c r="A962" s="63"/>
      <c r="B962" s="26"/>
      <c r="C962" s="26"/>
      <c r="D962" s="26"/>
      <c r="E962" s="57"/>
      <c r="F962" s="26"/>
      <c r="G962" s="26"/>
      <c r="H962" s="26"/>
      <c r="I962" s="26"/>
      <c r="J962" s="26"/>
      <c r="K962" s="26"/>
      <c r="L962" s="64"/>
      <c r="M962" s="64"/>
      <c r="N962" s="64"/>
      <c r="O962" s="64"/>
      <c r="P962" s="64"/>
      <c r="Q962" s="64"/>
      <c r="R962" s="64"/>
      <c r="S962" s="64"/>
      <c r="T962" s="64"/>
      <c r="U962" s="64"/>
      <c r="V962" s="64"/>
      <c r="W962" s="64"/>
      <c r="X962" s="64"/>
      <c r="Y962" s="26"/>
      <c r="Z962" s="26"/>
      <c r="AA962" s="26"/>
      <c r="AB962" s="57"/>
      <c r="AC962" s="57"/>
      <c r="AD962" s="26"/>
      <c r="AE962" s="26"/>
      <c r="AF962" s="26"/>
      <c r="AG962" s="26"/>
      <c r="AH962" s="26"/>
    </row>
    <row r="963">
      <c r="A963" s="63"/>
      <c r="B963" s="26"/>
      <c r="C963" s="26"/>
      <c r="D963" s="26"/>
      <c r="E963" s="57"/>
      <c r="F963" s="26"/>
      <c r="G963" s="26"/>
      <c r="H963" s="26"/>
      <c r="I963" s="26"/>
      <c r="J963" s="26"/>
      <c r="K963" s="26"/>
      <c r="L963" s="64"/>
      <c r="M963" s="64"/>
      <c r="N963" s="64"/>
      <c r="O963" s="64"/>
      <c r="P963" s="64"/>
      <c r="Q963" s="64"/>
      <c r="R963" s="64"/>
      <c r="S963" s="64"/>
      <c r="T963" s="64"/>
      <c r="U963" s="64"/>
      <c r="V963" s="64"/>
      <c r="W963" s="64"/>
      <c r="X963" s="64"/>
      <c r="Y963" s="26"/>
      <c r="Z963" s="26"/>
      <c r="AA963" s="26"/>
      <c r="AB963" s="57"/>
      <c r="AC963" s="57"/>
      <c r="AD963" s="26"/>
      <c r="AE963" s="26"/>
      <c r="AF963" s="26"/>
      <c r="AG963" s="26"/>
      <c r="AH963" s="26"/>
    </row>
    <row r="964">
      <c r="A964" s="63"/>
      <c r="B964" s="26"/>
      <c r="C964" s="26"/>
      <c r="D964" s="26"/>
      <c r="E964" s="57"/>
      <c r="F964" s="26"/>
      <c r="G964" s="26"/>
      <c r="H964" s="26"/>
      <c r="I964" s="26"/>
      <c r="J964" s="26"/>
      <c r="K964" s="26"/>
      <c r="L964" s="64"/>
      <c r="M964" s="64"/>
      <c r="N964" s="64"/>
      <c r="O964" s="64"/>
      <c r="P964" s="64"/>
      <c r="Q964" s="64"/>
      <c r="R964" s="64"/>
      <c r="S964" s="64"/>
      <c r="T964" s="64"/>
      <c r="U964" s="64"/>
      <c r="V964" s="64"/>
      <c r="W964" s="64"/>
      <c r="X964" s="64"/>
      <c r="Y964" s="26"/>
      <c r="Z964" s="26"/>
      <c r="AA964" s="26"/>
      <c r="AB964" s="57"/>
      <c r="AC964" s="57"/>
      <c r="AD964" s="26"/>
      <c r="AE964" s="26"/>
      <c r="AF964" s="26"/>
      <c r="AG964" s="26"/>
      <c r="AH964" s="26"/>
    </row>
    <row r="965">
      <c r="A965" s="63"/>
      <c r="B965" s="26"/>
      <c r="C965" s="26"/>
      <c r="D965" s="26"/>
      <c r="E965" s="57"/>
      <c r="F965" s="26"/>
      <c r="G965" s="26"/>
      <c r="H965" s="26"/>
      <c r="I965" s="26"/>
      <c r="J965" s="26"/>
      <c r="K965" s="26"/>
      <c r="L965" s="64"/>
      <c r="M965" s="64"/>
      <c r="N965" s="64"/>
      <c r="O965" s="64"/>
      <c r="P965" s="64"/>
      <c r="Q965" s="64"/>
      <c r="R965" s="64"/>
      <c r="S965" s="64"/>
      <c r="T965" s="64"/>
      <c r="U965" s="64"/>
      <c r="V965" s="64"/>
      <c r="W965" s="64"/>
      <c r="X965" s="64"/>
      <c r="Y965" s="26"/>
      <c r="Z965" s="26"/>
      <c r="AA965" s="26"/>
      <c r="AB965" s="57"/>
      <c r="AC965" s="57"/>
      <c r="AD965" s="26"/>
      <c r="AE965" s="26"/>
      <c r="AF965" s="26"/>
      <c r="AG965" s="26"/>
      <c r="AH965" s="26"/>
    </row>
    <row r="966">
      <c r="A966" s="63"/>
      <c r="B966" s="26"/>
      <c r="C966" s="26"/>
      <c r="D966" s="26"/>
      <c r="E966" s="57"/>
      <c r="F966" s="26"/>
      <c r="G966" s="26"/>
      <c r="H966" s="26"/>
      <c r="I966" s="26"/>
      <c r="J966" s="26"/>
      <c r="K966" s="26"/>
      <c r="L966" s="64"/>
      <c r="M966" s="64"/>
      <c r="N966" s="64"/>
      <c r="O966" s="64"/>
      <c r="P966" s="64"/>
      <c r="Q966" s="64"/>
      <c r="R966" s="64"/>
      <c r="S966" s="64"/>
      <c r="T966" s="64"/>
      <c r="U966" s="64"/>
      <c r="V966" s="64"/>
      <c r="W966" s="64"/>
      <c r="X966" s="64"/>
      <c r="Y966" s="26"/>
      <c r="Z966" s="26"/>
      <c r="AA966" s="26"/>
      <c r="AB966" s="57"/>
      <c r="AC966" s="57"/>
      <c r="AD966" s="26"/>
      <c r="AE966" s="26"/>
      <c r="AF966" s="26"/>
      <c r="AG966" s="26"/>
      <c r="AH966" s="26"/>
    </row>
    <row r="967">
      <c r="A967" s="63"/>
      <c r="B967" s="26"/>
      <c r="C967" s="26"/>
      <c r="D967" s="26"/>
      <c r="E967" s="57"/>
      <c r="F967" s="26"/>
      <c r="G967" s="26"/>
      <c r="H967" s="26"/>
      <c r="I967" s="26"/>
      <c r="J967" s="26"/>
      <c r="K967" s="26"/>
      <c r="L967" s="64"/>
      <c r="M967" s="64"/>
      <c r="N967" s="64"/>
      <c r="O967" s="64"/>
      <c r="P967" s="64"/>
      <c r="Q967" s="64"/>
      <c r="R967" s="64"/>
      <c r="S967" s="64"/>
      <c r="T967" s="64"/>
      <c r="U967" s="64"/>
      <c r="V967" s="64"/>
      <c r="W967" s="64"/>
      <c r="X967" s="64"/>
      <c r="Y967" s="26"/>
      <c r="Z967" s="26"/>
      <c r="AA967" s="26"/>
      <c r="AB967" s="57"/>
      <c r="AC967" s="57"/>
      <c r="AD967" s="26"/>
      <c r="AE967" s="26"/>
      <c r="AF967" s="26"/>
      <c r="AG967" s="26"/>
      <c r="AH967" s="26"/>
    </row>
    <row r="968">
      <c r="A968" s="63"/>
      <c r="B968" s="26"/>
      <c r="C968" s="26"/>
      <c r="D968" s="26"/>
      <c r="E968" s="57"/>
      <c r="F968" s="26"/>
      <c r="G968" s="26"/>
      <c r="H968" s="26"/>
      <c r="I968" s="26"/>
      <c r="J968" s="26"/>
      <c r="K968" s="26"/>
      <c r="L968" s="64"/>
      <c r="M968" s="64"/>
      <c r="N968" s="64"/>
      <c r="O968" s="64"/>
      <c r="P968" s="64"/>
      <c r="Q968" s="64"/>
      <c r="R968" s="64"/>
      <c r="S968" s="64"/>
      <c r="T968" s="64"/>
      <c r="U968" s="64"/>
      <c r="V968" s="64"/>
      <c r="W968" s="64"/>
      <c r="X968" s="64"/>
      <c r="Y968" s="26"/>
      <c r="Z968" s="26"/>
      <c r="AA968" s="26"/>
      <c r="AB968" s="57"/>
      <c r="AC968" s="57"/>
      <c r="AD968" s="26"/>
      <c r="AE968" s="26"/>
      <c r="AF968" s="26"/>
      <c r="AG968" s="26"/>
      <c r="AH968" s="26"/>
    </row>
    <row r="969">
      <c r="A969" s="63"/>
      <c r="B969" s="26"/>
      <c r="C969" s="26"/>
      <c r="D969" s="26"/>
      <c r="E969" s="57"/>
      <c r="F969" s="26"/>
      <c r="G969" s="26"/>
      <c r="H969" s="26"/>
      <c r="I969" s="26"/>
      <c r="J969" s="26"/>
      <c r="K969" s="26"/>
      <c r="L969" s="64"/>
      <c r="M969" s="64"/>
      <c r="N969" s="64"/>
      <c r="O969" s="64"/>
      <c r="P969" s="64"/>
      <c r="Q969" s="64"/>
      <c r="R969" s="64"/>
      <c r="S969" s="64"/>
      <c r="T969" s="64"/>
      <c r="U969" s="64"/>
      <c r="V969" s="64"/>
      <c r="W969" s="64"/>
      <c r="X969" s="64"/>
      <c r="Y969" s="26"/>
      <c r="Z969" s="26"/>
      <c r="AA969" s="26"/>
      <c r="AB969" s="57"/>
      <c r="AC969" s="57"/>
      <c r="AD969" s="26"/>
      <c r="AE969" s="26"/>
      <c r="AF969" s="26"/>
      <c r="AG969" s="26"/>
      <c r="AH969" s="26"/>
    </row>
    <row r="970">
      <c r="A970" s="63"/>
      <c r="B970" s="26"/>
      <c r="C970" s="26"/>
      <c r="D970" s="26"/>
      <c r="E970" s="57"/>
      <c r="F970" s="26"/>
      <c r="G970" s="26"/>
      <c r="H970" s="26"/>
      <c r="I970" s="26"/>
      <c r="J970" s="26"/>
      <c r="K970" s="26"/>
      <c r="L970" s="64"/>
      <c r="M970" s="64"/>
      <c r="N970" s="64"/>
      <c r="O970" s="64"/>
      <c r="P970" s="64"/>
      <c r="Q970" s="64"/>
      <c r="R970" s="64"/>
      <c r="S970" s="64"/>
      <c r="T970" s="64"/>
      <c r="U970" s="64"/>
      <c r="V970" s="64"/>
      <c r="W970" s="64"/>
      <c r="X970" s="64"/>
      <c r="Y970" s="26"/>
      <c r="Z970" s="26"/>
      <c r="AA970" s="26"/>
      <c r="AB970" s="57"/>
      <c r="AC970" s="57"/>
      <c r="AD970" s="26"/>
      <c r="AE970" s="26"/>
      <c r="AF970" s="26"/>
      <c r="AG970" s="26"/>
      <c r="AH970" s="26"/>
    </row>
    <row r="971">
      <c r="A971" s="63"/>
      <c r="B971" s="26"/>
      <c r="C971" s="26"/>
      <c r="D971" s="26"/>
      <c r="E971" s="57"/>
      <c r="F971" s="26"/>
      <c r="G971" s="26"/>
      <c r="H971" s="26"/>
      <c r="I971" s="26"/>
      <c r="J971" s="26"/>
      <c r="K971" s="26"/>
      <c r="L971" s="64"/>
      <c r="M971" s="64"/>
      <c r="N971" s="64"/>
      <c r="O971" s="64"/>
      <c r="P971" s="64"/>
      <c r="Q971" s="64"/>
      <c r="R971" s="64"/>
      <c r="S971" s="64"/>
      <c r="T971" s="64"/>
      <c r="U971" s="64"/>
      <c r="V971" s="64"/>
      <c r="W971" s="64"/>
      <c r="X971" s="64"/>
      <c r="Y971" s="26"/>
      <c r="Z971" s="26"/>
      <c r="AA971" s="26"/>
      <c r="AB971" s="57"/>
      <c r="AC971" s="57"/>
      <c r="AD971" s="26"/>
      <c r="AE971" s="26"/>
      <c r="AF971" s="26"/>
      <c r="AG971" s="26"/>
      <c r="AH971" s="26"/>
    </row>
    <row r="972">
      <c r="A972" s="63"/>
      <c r="B972" s="26"/>
      <c r="C972" s="26"/>
      <c r="D972" s="26"/>
      <c r="E972" s="57"/>
      <c r="F972" s="26"/>
      <c r="G972" s="26"/>
      <c r="H972" s="26"/>
      <c r="I972" s="26"/>
      <c r="J972" s="26"/>
      <c r="K972" s="26"/>
      <c r="L972" s="64"/>
      <c r="M972" s="64"/>
      <c r="N972" s="64"/>
      <c r="O972" s="64"/>
      <c r="P972" s="64"/>
      <c r="Q972" s="64"/>
      <c r="R972" s="64"/>
      <c r="S972" s="64"/>
      <c r="T972" s="64"/>
      <c r="U972" s="64"/>
      <c r="V972" s="64"/>
      <c r="W972" s="64"/>
      <c r="X972" s="64"/>
      <c r="Y972" s="26"/>
      <c r="Z972" s="26"/>
      <c r="AA972" s="26"/>
      <c r="AB972" s="57"/>
      <c r="AC972" s="57"/>
      <c r="AD972" s="26"/>
      <c r="AE972" s="26"/>
      <c r="AF972" s="26"/>
      <c r="AG972" s="26"/>
      <c r="AH972" s="26"/>
    </row>
    <row r="973">
      <c r="A973" s="63"/>
      <c r="B973" s="26"/>
      <c r="C973" s="26"/>
      <c r="D973" s="26"/>
      <c r="E973" s="57"/>
      <c r="F973" s="26"/>
      <c r="G973" s="26"/>
      <c r="H973" s="26"/>
      <c r="I973" s="26"/>
      <c r="J973" s="26"/>
      <c r="K973" s="26"/>
      <c r="L973" s="64"/>
      <c r="M973" s="64"/>
      <c r="N973" s="64"/>
      <c r="O973" s="64"/>
      <c r="P973" s="64"/>
      <c r="Q973" s="64"/>
      <c r="R973" s="64"/>
      <c r="S973" s="64"/>
      <c r="T973" s="64"/>
      <c r="U973" s="64"/>
      <c r="V973" s="64"/>
      <c r="W973" s="64"/>
      <c r="X973" s="64"/>
      <c r="Y973" s="26"/>
      <c r="Z973" s="26"/>
      <c r="AA973" s="26"/>
      <c r="AB973" s="57"/>
      <c r="AC973" s="57"/>
      <c r="AD973" s="26"/>
      <c r="AE973" s="26"/>
      <c r="AF973" s="26"/>
      <c r="AG973" s="26"/>
      <c r="AH973" s="26"/>
    </row>
    <row r="974">
      <c r="A974" s="63"/>
      <c r="B974" s="26"/>
      <c r="C974" s="26"/>
      <c r="D974" s="26"/>
      <c r="E974" s="57"/>
      <c r="F974" s="26"/>
      <c r="G974" s="26"/>
      <c r="H974" s="26"/>
      <c r="I974" s="26"/>
      <c r="J974" s="26"/>
      <c r="K974" s="26"/>
      <c r="L974" s="64"/>
      <c r="M974" s="64"/>
      <c r="N974" s="64"/>
      <c r="O974" s="64"/>
      <c r="P974" s="64"/>
      <c r="Q974" s="64"/>
      <c r="R974" s="64"/>
      <c r="S974" s="64"/>
      <c r="T974" s="64"/>
      <c r="U974" s="64"/>
      <c r="V974" s="64"/>
      <c r="W974" s="64"/>
      <c r="X974" s="64"/>
      <c r="Y974" s="26"/>
      <c r="Z974" s="26"/>
      <c r="AA974" s="26"/>
      <c r="AB974" s="57"/>
      <c r="AC974" s="57"/>
      <c r="AD974" s="26"/>
      <c r="AE974" s="26"/>
      <c r="AF974" s="26"/>
      <c r="AG974" s="26"/>
      <c r="AH974" s="26"/>
    </row>
    <row r="975">
      <c r="A975" s="63"/>
      <c r="B975" s="26"/>
      <c r="C975" s="26"/>
      <c r="D975" s="26"/>
      <c r="E975" s="57"/>
      <c r="F975" s="26"/>
      <c r="G975" s="26"/>
      <c r="H975" s="26"/>
      <c r="I975" s="26"/>
      <c r="J975" s="26"/>
      <c r="K975" s="26"/>
      <c r="L975" s="64"/>
      <c r="M975" s="64"/>
      <c r="N975" s="64"/>
      <c r="O975" s="64"/>
      <c r="P975" s="64"/>
      <c r="Q975" s="64"/>
      <c r="R975" s="64"/>
      <c r="S975" s="64"/>
      <c r="T975" s="64"/>
      <c r="U975" s="64"/>
      <c r="V975" s="64"/>
      <c r="W975" s="64"/>
      <c r="X975" s="64"/>
      <c r="Y975" s="26"/>
      <c r="Z975" s="26"/>
      <c r="AA975" s="26"/>
      <c r="AB975" s="57"/>
      <c r="AC975" s="57"/>
      <c r="AD975" s="26"/>
      <c r="AE975" s="26"/>
      <c r="AF975" s="26"/>
      <c r="AG975" s="26"/>
      <c r="AH975" s="26"/>
    </row>
    <row r="976">
      <c r="A976" s="63"/>
      <c r="B976" s="26"/>
      <c r="C976" s="26"/>
      <c r="D976" s="26"/>
      <c r="E976" s="57"/>
      <c r="F976" s="26"/>
      <c r="G976" s="26"/>
      <c r="H976" s="26"/>
      <c r="I976" s="26"/>
      <c r="J976" s="26"/>
      <c r="K976" s="26"/>
      <c r="L976" s="64"/>
      <c r="M976" s="64"/>
      <c r="N976" s="64"/>
      <c r="O976" s="64"/>
      <c r="P976" s="64"/>
      <c r="Q976" s="64"/>
      <c r="R976" s="64"/>
      <c r="S976" s="64"/>
      <c r="T976" s="64"/>
      <c r="U976" s="64"/>
      <c r="V976" s="64"/>
      <c r="W976" s="64"/>
      <c r="X976" s="64"/>
      <c r="Y976" s="26"/>
      <c r="Z976" s="26"/>
      <c r="AA976" s="26"/>
      <c r="AB976" s="57"/>
      <c r="AC976" s="57"/>
      <c r="AD976" s="26"/>
      <c r="AE976" s="26"/>
      <c r="AF976" s="26"/>
      <c r="AG976" s="26"/>
      <c r="AH976" s="26"/>
    </row>
    <row r="977">
      <c r="A977" s="63"/>
      <c r="B977" s="26"/>
      <c r="C977" s="26"/>
      <c r="D977" s="26"/>
      <c r="E977" s="57"/>
      <c r="F977" s="26"/>
      <c r="G977" s="26"/>
      <c r="H977" s="26"/>
      <c r="I977" s="26"/>
      <c r="J977" s="26"/>
      <c r="K977" s="26"/>
      <c r="L977" s="64"/>
      <c r="M977" s="64"/>
      <c r="N977" s="64"/>
      <c r="O977" s="64"/>
      <c r="P977" s="64"/>
      <c r="Q977" s="64"/>
      <c r="R977" s="64"/>
      <c r="S977" s="64"/>
      <c r="T977" s="64"/>
      <c r="U977" s="64"/>
      <c r="V977" s="64"/>
      <c r="W977" s="64"/>
      <c r="X977" s="64"/>
      <c r="Y977" s="26"/>
      <c r="Z977" s="26"/>
      <c r="AA977" s="26"/>
      <c r="AB977" s="57"/>
      <c r="AC977" s="57"/>
      <c r="AD977" s="26"/>
      <c r="AE977" s="26"/>
      <c r="AF977" s="26"/>
      <c r="AG977" s="26"/>
      <c r="AH977" s="26"/>
    </row>
    <row r="978">
      <c r="A978" s="63"/>
      <c r="B978" s="26"/>
      <c r="C978" s="26"/>
      <c r="D978" s="26"/>
      <c r="E978" s="57"/>
      <c r="F978" s="26"/>
      <c r="G978" s="26"/>
      <c r="H978" s="26"/>
      <c r="I978" s="26"/>
      <c r="J978" s="26"/>
      <c r="K978" s="26"/>
      <c r="L978" s="64"/>
      <c r="M978" s="64"/>
      <c r="N978" s="64"/>
      <c r="O978" s="64"/>
      <c r="P978" s="64"/>
      <c r="Q978" s="64"/>
      <c r="R978" s="64"/>
      <c r="S978" s="64"/>
      <c r="T978" s="64"/>
      <c r="U978" s="64"/>
      <c r="V978" s="64"/>
      <c r="W978" s="64"/>
      <c r="X978" s="64"/>
      <c r="Y978" s="26"/>
      <c r="Z978" s="26"/>
      <c r="AA978" s="26"/>
      <c r="AB978" s="57"/>
      <c r="AC978" s="57"/>
      <c r="AD978" s="26"/>
      <c r="AE978" s="26"/>
      <c r="AF978" s="26"/>
      <c r="AG978" s="26"/>
      <c r="AH978" s="26"/>
    </row>
    <row r="979">
      <c r="A979" s="63"/>
      <c r="B979" s="26"/>
      <c r="C979" s="26"/>
      <c r="D979" s="26"/>
      <c r="E979" s="57"/>
      <c r="F979" s="26"/>
      <c r="G979" s="26"/>
      <c r="H979" s="26"/>
      <c r="I979" s="26"/>
      <c r="J979" s="26"/>
      <c r="K979" s="26"/>
      <c r="L979" s="64"/>
      <c r="M979" s="64"/>
      <c r="N979" s="64"/>
      <c r="O979" s="64"/>
      <c r="P979" s="64"/>
      <c r="Q979" s="64"/>
      <c r="R979" s="64"/>
      <c r="S979" s="64"/>
      <c r="T979" s="64"/>
      <c r="U979" s="64"/>
      <c r="V979" s="64"/>
      <c r="W979" s="64"/>
      <c r="X979" s="64"/>
      <c r="Y979" s="26"/>
      <c r="Z979" s="26"/>
      <c r="AA979" s="26"/>
      <c r="AB979" s="57"/>
      <c r="AC979" s="57"/>
      <c r="AD979" s="26"/>
      <c r="AE979" s="26"/>
      <c r="AF979" s="26"/>
      <c r="AG979" s="26"/>
      <c r="AH979" s="26"/>
    </row>
    <row r="980">
      <c r="A980" s="63"/>
      <c r="B980" s="26"/>
      <c r="C980" s="26"/>
      <c r="D980" s="26"/>
      <c r="E980" s="57"/>
      <c r="F980" s="26"/>
      <c r="G980" s="26"/>
      <c r="H980" s="26"/>
      <c r="I980" s="26"/>
      <c r="J980" s="26"/>
      <c r="K980" s="26"/>
      <c r="L980" s="64"/>
      <c r="M980" s="64"/>
      <c r="N980" s="64"/>
      <c r="O980" s="64"/>
      <c r="P980" s="64"/>
      <c r="Q980" s="64"/>
      <c r="R980" s="64"/>
      <c r="S980" s="64"/>
      <c r="T980" s="64"/>
      <c r="U980" s="64"/>
      <c r="V980" s="64"/>
      <c r="W980" s="64"/>
      <c r="X980" s="64"/>
      <c r="Y980" s="26"/>
      <c r="Z980" s="26"/>
      <c r="AA980" s="26"/>
      <c r="AB980" s="57"/>
      <c r="AC980" s="57"/>
      <c r="AD980" s="26"/>
      <c r="AE980" s="26"/>
      <c r="AF980" s="26"/>
      <c r="AG980" s="26"/>
      <c r="AH980" s="26"/>
    </row>
    <row r="981">
      <c r="A981" s="63"/>
      <c r="B981" s="26"/>
      <c r="C981" s="26"/>
      <c r="D981" s="26"/>
      <c r="E981" s="57"/>
      <c r="F981" s="26"/>
      <c r="G981" s="26"/>
      <c r="H981" s="26"/>
      <c r="I981" s="26"/>
      <c r="J981" s="26"/>
      <c r="K981" s="26"/>
      <c r="L981" s="64"/>
      <c r="M981" s="64"/>
      <c r="N981" s="64"/>
      <c r="O981" s="64"/>
      <c r="P981" s="64"/>
      <c r="Q981" s="64"/>
      <c r="R981" s="64"/>
      <c r="S981" s="64"/>
      <c r="T981" s="64"/>
      <c r="U981" s="64"/>
      <c r="V981" s="64"/>
      <c r="W981" s="64"/>
      <c r="X981" s="64"/>
      <c r="Y981" s="26"/>
      <c r="Z981" s="26"/>
      <c r="AA981" s="26"/>
      <c r="AB981" s="57"/>
      <c r="AC981" s="57"/>
      <c r="AD981" s="26"/>
      <c r="AE981" s="26"/>
      <c r="AF981" s="26"/>
      <c r="AG981" s="26"/>
      <c r="AH981" s="26"/>
    </row>
    <row r="982">
      <c r="A982" s="63"/>
      <c r="B982" s="26"/>
      <c r="C982" s="26"/>
      <c r="D982" s="26"/>
      <c r="E982" s="57"/>
      <c r="F982" s="26"/>
      <c r="G982" s="26"/>
      <c r="H982" s="26"/>
      <c r="I982" s="26"/>
      <c r="J982" s="26"/>
      <c r="K982" s="26"/>
      <c r="L982" s="64"/>
      <c r="M982" s="64"/>
      <c r="N982" s="64"/>
      <c r="O982" s="64"/>
      <c r="P982" s="64"/>
      <c r="Q982" s="64"/>
      <c r="R982" s="64"/>
      <c r="S982" s="64"/>
      <c r="T982" s="64"/>
      <c r="U982" s="64"/>
      <c r="V982" s="64"/>
      <c r="W982" s="64"/>
      <c r="X982" s="64"/>
      <c r="Y982" s="26"/>
      <c r="Z982" s="26"/>
      <c r="AA982" s="26"/>
      <c r="AB982" s="57"/>
      <c r="AC982" s="57"/>
      <c r="AD982" s="26"/>
      <c r="AE982" s="26"/>
      <c r="AF982" s="26"/>
      <c r="AG982" s="26"/>
      <c r="AH982" s="26"/>
    </row>
    <row r="983">
      <c r="A983" s="63"/>
      <c r="B983" s="26"/>
      <c r="C983" s="26"/>
      <c r="D983" s="26"/>
      <c r="E983" s="57"/>
      <c r="F983" s="26"/>
      <c r="G983" s="26"/>
      <c r="H983" s="26"/>
      <c r="I983" s="26"/>
      <c r="J983" s="26"/>
      <c r="K983" s="26"/>
      <c r="L983" s="64"/>
      <c r="M983" s="64"/>
      <c r="N983" s="64"/>
      <c r="O983" s="64"/>
      <c r="P983" s="64"/>
      <c r="Q983" s="64"/>
      <c r="R983" s="64"/>
      <c r="S983" s="64"/>
      <c r="T983" s="64"/>
      <c r="U983" s="64"/>
      <c r="V983" s="64"/>
      <c r="W983" s="64"/>
      <c r="X983" s="64"/>
      <c r="Y983" s="26"/>
      <c r="Z983" s="26"/>
      <c r="AA983" s="26"/>
      <c r="AB983" s="57"/>
      <c r="AC983" s="57"/>
      <c r="AD983" s="26"/>
      <c r="AE983" s="26"/>
      <c r="AF983" s="26"/>
      <c r="AG983" s="26"/>
      <c r="AH983" s="26"/>
    </row>
    <row r="984">
      <c r="A984" s="63"/>
      <c r="B984" s="26"/>
      <c r="C984" s="26"/>
      <c r="D984" s="26"/>
      <c r="E984" s="57"/>
      <c r="F984" s="26"/>
      <c r="G984" s="26"/>
      <c r="H984" s="26"/>
      <c r="I984" s="26"/>
      <c r="J984" s="26"/>
      <c r="K984" s="26"/>
      <c r="L984" s="64"/>
      <c r="M984" s="64"/>
      <c r="N984" s="64"/>
      <c r="O984" s="64"/>
      <c r="P984" s="64"/>
      <c r="Q984" s="64"/>
      <c r="R984" s="64"/>
      <c r="S984" s="64"/>
      <c r="T984" s="64"/>
      <c r="U984" s="64"/>
      <c r="V984" s="64"/>
      <c r="W984" s="64"/>
      <c r="X984" s="64"/>
      <c r="Y984" s="26"/>
      <c r="Z984" s="26"/>
      <c r="AA984" s="26"/>
      <c r="AB984" s="57"/>
      <c r="AC984" s="57"/>
      <c r="AD984" s="26"/>
      <c r="AE984" s="26"/>
      <c r="AF984" s="26"/>
      <c r="AG984" s="26"/>
      <c r="AH984" s="26"/>
    </row>
    <row r="985">
      <c r="A985" s="63"/>
      <c r="B985" s="26"/>
      <c r="C985" s="26"/>
      <c r="D985" s="26"/>
      <c r="E985" s="57"/>
      <c r="F985" s="26"/>
      <c r="G985" s="26"/>
      <c r="H985" s="26"/>
      <c r="I985" s="26"/>
      <c r="J985" s="26"/>
      <c r="K985" s="26"/>
      <c r="L985" s="64"/>
      <c r="M985" s="64"/>
      <c r="N985" s="64"/>
      <c r="O985" s="64"/>
      <c r="P985" s="64"/>
      <c r="Q985" s="64"/>
      <c r="R985" s="64"/>
      <c r="S985" s="64"/>
      <c r="T985" s="64"/>
      <c r="U985" s="64"/>
      <c r="V985" s="64"/>
      <c r="W985" s="64"/>
      <c r="X985" s="64"/>
      <c r="Y985" s="26"/>
      <c r="Z985" s="26"/>
      <c r="AA985" s="26"/>
      <c r="AB985" s="57"/>
      <c r="AC985" s="57"/>
      <c r="AD985" s="26"/>
      <c r="AE985" s="26"/>
      <c r="AF985" s="26"/>
      <c r="AG985" s="26"/>
      <c r="AH985" s="26"/>
    </row>
    <row r="986">
      <c r="A986" s="63"/>
      <c r="B986" s="26"/>
      <c r="C986" s="26"/>
      <c r="D986" s="26"/>
      <c r="E986" s="57"/>
      <c r="F986" s="26"/>
      <c r="G986" s="26"/>
      <c r="H986" s="26"/>
      <c r="I986" s="26"/>
      <c r="J986" s="26"/>
      <c r="K986" s="26"/>
      <c r="L986" s="64"/>
      <c r="M986" s="64"/>
      <c r="N986" s="64"/>
      <c r="O986" s="64"/>
      <c r="P986" s="64"/>
      <c r="Q986" s="64"/>
      <c r="R986" s="64"/>
      <c r="S986" s="64"/>
      <c r="T986" s="64"/>
      <c r="U986" s="64"/>
      <c r="V986" s="64"/>
      <c r="W986" s="64"/>
      <c r="X986" s="64"/>
      <c r="Y986" s="26"/>
      <c r="Z986" s="26"/>
      <c r="AA986" s="26"/>
      <c r="AB986" s="57"/>
      <c r="AC986" s="57"/>
      <c r="AD986" s="26"/>
      <c r="AE986" s="26"/>
      <c r="AF986" s="26"/>
      <c r="AG986" s="26"/>
      <c r="AH986" s="26"/>
    </row>
    <row r="987">
      <c r="A987" s="63"/>
      <c r="B987" s="26"/>
      <c r="C987" s="26"/>
      <c r="D987" s="26"/>
      <c r="E987" s="57"/>
      <c r="F987" s="26"/>
      <c r="G987" s="26"/>
      <c r="H987" s="26"/>
      <c r="I987" s="26"/>
      <c r="J987" s="26"/>
      <c r="K987" s="26"/>
      <c r="L987" s="64"/>
      <c r="M987" s="64"/>
      <c r="N987" s="64"/>
      <c r="O987" s="64"/>
      <c r="P987" s="64"/>
      <c r="Q987" s="64"/>
      <c r="R987" s="64"/>
      <c r="S987" s="64"/>
      <c r="T987" s="64"/>
      <c r="U987" s="64"/>
      <c r="V987" s="64"/>
      <c r="W987" s="64"/>
      <c r="X987" s="64"/>
      <c r="Y987" s="26"/>
      <c r="Z987" s="26"/>
      <c r="AA987" s="26"/>
      <c r="AB987" s="57"/>
      <c r="AC987" s="57"/>
      <c r="AD987" s="26"/>
      <c r="AE987" s="26"/>
      <c r="AF987" s="26"/>
      <c r="AG987" s="26"/>
      <c r="AH987" s="26"/>
    </row>
    <row r="988">
      <c r="A988" s="63"/>
      <c r="B988" s="26"/>
      <c r="C988" s="26"/>
      <c r="D988" s="26"/>
      <c r="E988" s="57"/>
      <c r="F988" s="26"/>
      <c r="G988" s="26"/>
      <c r="H988" s="26"/>
      <c r="I988" s="26"/>
      <c r="J988" s="26"/>
      <c r="K988" s="26"/>
      <c r="L988" s="64"/>
      <c r="M988" s="64"/>
      <c r="N988" s="64"/>
      <c r="O988" s="64"/>
      <c r="P988" s="64"/>
      <c r="Q988" s="64"/>
      <c r="R988" s="64"/>
      <c r="S988" s="64"/>
      <c r="T988" s="64"/>
      <c r="U988" s="64"/>
      <c r="V988" s="64"/>
      <c r="W988" s="64"/>
      <c r="X988" s="64"/>
      <c r="Y988" s="26"/>
      <c r="Z988" s="26"/>
      <c r="AA988" s="26"/>
      <c r="AB988" s="57"/>
      <c r="AC988" s="57"/>
      <c r="AD988" s="26"/>
      <c r="AE988" s="26"/>
      <c r="AF988" s="26"/>
      <c r="AG988" s="26"/>
      <c r="AH988" s="26"/>
    </row>
    <row r="989">
      <c r="A989" s="63"/>
      <c r="B989" s="26"/>
      <c r="C989" s="26"/>
      <c r="D989" s="26"/>
      <c r="E989" s="57"/>
      <c r="F989" s="26"/>
      <c r="G989" s="26"/>
      <c r="H989" s="26"/>
      <c r="I989" s="26"/>
      <c r="J989" s="26"/>
      <c r="K989" s="26"/>
      <c r="L989" s="64"/>
      <c r="M989" s="64"/>
      <c r="N989" s="64"/>
      <c r="O989" s="64"/>
      <c r="P989" s="64"/>
      <c r="Q989" s="64"/>
      <c r="R989" s="64"/>
      <c r="S989" s="64"/>
      <c r="T989" s="64"/>
      <c r="U989" s="64"/>
      <c r="V989" s="64"/>
      <c r="W989" s="64"/>
      <c r="X989" s="64"/>
      <c r="Y989" s="26"/>
      <c r="Z989" s="26"/>
      <c r="AA989" s="26"/>
      <c r="AB989" s="57"/>
      <c r="AC989" s="57"/>
      <c r="AD989" s="26"/>
      <c r="AE989" s="26"/>
      <c r="AF989" s="26"/>
      <c r="AG989" s="26"/>
      <c r="AH989" s="26"/>
    </row>
    <row r="990">
      <c r="A990" s="63"/>
      <c r="B990" s="26"/>
      <c r="C990" s="26"/>
      <c r="D990" s="26"/>
      <c r="E990" s="57"/>
      <c r="F990" s="26"/>
      <c r="G990" s="26"/>
      <c r="H990" s="26"/>
      <c r="I990" s="26"/>
      <c r="J990" s="26"/>
      <c r="K990" s="26"/>
      <c r="L990" s="64"/>
      <c r="M990" s="64"/>
      <c r="N990" s="64"/>
      <c r="O990" s="64"/>
      <c r="P990" s="64"/>
      <c r="Q990" s="64"/>
      <c r="R990" s="64"/>
      <c r="S990" s="64"/>
      <c r="T990" s="64"/>
      <c r="U990" s="64"/>
      <c r="V990" s="64"/>
      <c r="W990" s="64"/>
      <c r="X990" s="64"/>
      <c r="Y990" s="26"/>
      <c r="Z990" s="26"/>
      <c r="AA990" s="26"/>
      <c r="AB990" s="57"/>
      <c r="AC990" s="57"/>
      <c r="AD990" s="26"/>
      <c r="AE990" s="26"/>
      <c r="AF990" s="26"/>
      <c r="AG990" s="26"/>
      <c r="AH990" s="26"/>
    </row>
    <row r="991">
      <c r="A991" s="63"/>
      <c r="B991" s="26"/>
      <c r="C991" s="26"/>
      <c r="D991" s="26"/>
      <c r="E991" s="57"/>
      <c r="F991" s="26"/>
      <c r="G991" s="26"/>
      <c r="H991" s="26"/>
      <c r="I991" s="26"/>
      <c r="J991" s="26"/>
      <c r="K991" s="26"/>
      <c r="L991" s="64"/>
      <c r="M991" s="64"/>
      <c r="N991" s="64"/>
      <c r="O991" s="64"/>
      <c r="P991" s="64"/>
      <c r="Q991" s="64"/>
      <c r="R991" s="64"/>
      <c r="S991" s="64"/>
      <c r="T991" s="64"/>
      <c r="U991" s="64"/>
      <c r="V991" s="64"/>
      <c r="W991" s="64"/>
      <c r="X991" s="64"/>
      <c r="Y991" s="26"/>
      <c r="Z991" s="26"/>
      <c r="AA991" s="26"/>
      <c r="AB991" s="57"/>
      <c r="AC991" s="57"/>
      <c r="AD991" s="26"/>
      <c r="AE991" s="26"/>
      <c r="AF991" s="26"/>
      <c r="AG991" s="26"/>
      <c r="AH991" s="26"/>
    </row>
    <row r="992">
      <c r="A992" s="63"/>
      <c r="B992" s="26"/>
      <c r="C992" s="26"/>
      <c r="D992" s="26"/>
      <c r="E992" s="57"/>
      <c r="F992" s="26"/>
      <c r="G992" s="26"/>
      <c r="H992" s="26"/>
      <c r="I992" s="26"/>
      <c r="J992" s="26"/>
      <c r="K992" s="26"/>
      <c r="L992" s="64"/>
      <c r="M992" s="64"/>
      <c r="N992" s="64"/>
      <c r="O992" s="64"/>
      <c r="P992" s="64"/>
      <c r="Q992" s="64"/>
      <c r="R992" s="64"/>
      <c r="S992" s="64"/>
      <c r="T992" s="64"/>
      <c r="U992" s="64"/>
      <c r="V992" s="64"/>
      <c r="W992" s="64"/>
      <c r="X992" s="64"/>
      <c r="Y992" s="26"/>
      <c r="Z992" s="26"/>
      <c r="AA992" s="26"/>
      <c r="AB992" s="57"/>
      <c r="AC992" s="57"/>
      <c r="AD992" s="26"/>
      <c r="AE992" s="26"/>
      <c r="AF992" s="26"/>
      <c r="AG992" s="26"/>
      <c r="AH992" s="26"/>
    </row>
    <row r="993">
      <c r="A993" s="63"/>
      <c r="B993" s="26"/>
      <c r="C993" s="26"/>
      <c r="D993" s="26"/>
      <c r="E993" s="57"/>
      <c r="F993" s="26"/>
      <c r="G993" s="26"/>
      <c r="H993" s="26"/>
      <c r="I993" s="26"/>
      <c r="J993" s="26"/>
      <c r="K993" s="26"/>
      <c r="L993" s="64"/>
      <c r="M993" s="64"/>
      <c r="N993" s="64"/>
      <c r="O993" s="64"/>
      <c r="P993" s="64"/>
      <c r="Q993" s="64"/>
      <c r="R993" s="64"/>
      <c r="S993" s="64"/>
      <c r="T993" s="64"/>
      <c r="U993" s="64"/>
      <c r="V993" s="64"/>
      <c r="W993" s="64"/>
      <c r="X993" s="64"/>
      <c r="Y993" s="26"/>
      <c r="Z993" s="26"/>
      <c r="AA993" s="26"/>
      <c r="AB993" s="57"/>
      <c r="AC993" s="57"/>
      <c r="AD993" s="26"/>
      <c r="AE993" s="26"/>
      <c r="AF993" s="26"/>
      <c r="AG993" s="26"/>
      <c r="AH993" s="26"/>
    </row>
    <row r="994">
      <c r="A994" s="63"/>
      <c r="B994" s="26"/>
      <c r="C994" s="26"/>
      <c r="D994" s="26"/>
      <c r="E994" s="57"/>
      <c r="F994" s="26"/>
      <c r="G994" s="26"/>
      <c r="H994" s="26"/>
      <c r="I994" s="26"/>
      <c r="J994" s="26"/>
      <c r="K994" s="26"/>
      <c r="L994" s="64"/>
      <c r="M994" s="64"/>
      <c r="N994" s="64"/>
      <c r="O994" s="64"/>
      <c r="P994" s="64"/>
      <c r="Q994" s="64"/>
      <c r="R994" s="64"/>
      <c r="S994" s="64"/>
      <c r="T994" s="64"/>
      <c r="U994" s="64"/>
      <c r="V994" s="64"/>
      <c r="W994" s="64"/>
      <c r="X994" s="64"/>
      <c r="Y994" s="26"/>
      <c r="Z994" s="26"/>
      <c r="AA994" s="26"/>
      <c r="AB994" s="57"/>
      <c r="AC994" s="57"/>
      <c r="AD994" s="26"/>
      <c r="AE994" s="26"/>
      <c r="AF994" s="26"/>
      <c r="AG994" s="26"/>
      <c r="AH994" s="26"/>
    </row>
    <row r="995">
      <c r="A995" s="63"/>
      <c r="B995" s="26"/>
      <c r="C995" s="26"/>
      <c r="D995" s="26"/>
      <c r="E995" s="57"/>
      <c r="F995" s="26"/>
      <c r="G995" s="26"/>
      <c r="H995" s="26"/>
      <c r="I995" s="26"/>
      <c r="J995" s="26"/>
      <c r="K995" s="26"/>
      <c r="L995" s="64"/>
      <c r="M995" s="64"/>
      <c r="N995" s="64"/>
      <c r="O995" s="64"/>
      <c r="P995" s="64"/>
      <c r="Q995" s="64"/>
      <c r="R995" s="64"/>
      <c r="S995" s="64"/>
      <c r="T995" s="64"/>
      <c r="U995" s="64"/>
      <c r="V995" s="64"/>
      <c r="W995" s="64"/>
      <c r="X995" s="64"/>
      <c r="Y995" s="26"/>
      <c r="Z995" s="26"/>
      <c r="AA995" s="26"/>
      <c r="AB995" s="57"/>
      <c r="AC995" s="57"/>
      <c r="AD995" s="26"/>
      <c r="AE995" s="26"/>
      <c r="AF995" s="26"/>
      <c r="AG995" s="26"/>
      <c r="AH995" s="26"/>
    </row>
    <row r="996">
      <c r="A996" s="63"/>
      <c r="B996" s="26"/>
      <c r="C996" s="26"/>
      <c r="D996" s="26"/>
      <c r="E996" s="57"/>
      <c r="F996" s="26"/>
      <c r="G996" s="26"/>
      <c r="H996" s="26"/>
      <c r="I996" s="26"/>
      <c r="J996" s="26"/>
      <c r="K996" s="26"/>
      <c r="L996" s="64"/>
      <c r="M996" s="64"/>
      <c r="N996" s="64"/>
      <c r="O996" s="64"/>
      <c r="P996" s="64"/>
      <c r="Q996" s="64"/>
      <c r="R996" s="64"/>
      <c r="S996" s="64"/>
      <c r="T996" s="64"/>
      <c r="U996" s="64"/>
      <c r="V996" s="64"/>
      <c r="W996" s="64"/>
      <c r="X996" s="64"/>
      <c r="Y996" s="26"/>
      <c r="Z996" s="26"/>
      <c r="AA996" s="26"/>
      <c r="AB996" s="57"/>
      <c r="AC996" s="57"/>
      <c r="AD996" s="26"/>
      <c r="AE996" s="26"/>
      <c r="AF996" s="26"/>
      <c r="AG996" s="26"/>
      <c r="AH996" s="26"/>
    </row>
    <row r="997">
      <c r="A997" s="63"/>
      <c r="B997" s="26"/>
      <c r="C997" s="26"/>
      <c r="D997" s="26"/>
      <c r="E997" s="57"/>
      <c r="F997" s="26"/>
      <c r="G997" s="26"/>
      <c r="H997" s="26"/>
      <c r="I997" s="26"/>
      <c r="J997" s="26"/>
      <c r="K997" s="26"/>
      <c r="L997" s="64"/>
      <c r="M997" s="64"/>
      <c r="N997" s="64"/>
      <c r="O997" s="64"/>
      <c r="P997" s="64"/>
      <c r="Q997" s="64"/>
      <c r="R997" s="64"/>
      <c r="S997" s="64"/>
      <c r="T997" s="64"/>
      <c r="U997" s="64"/>
      <c r="V997" s="64"/>
      <c r="W997" s="64"/>
      <c r="X997" s="64"/>
      <c r="Y997" s="26"/>
      <c r="Z997" s="26"/>
      <c r="AA997" s="26"/>
      <c r="AB997" s="57"/>
      <c r="AC997" s="57"/>
      <c r="AD997" s="26"/>
      <c r="AE997" s="26"/>
      <c r="AF997" s="26"/>
      <c r="AG997" s="26"/>
      <c r="AH997" s="26"/>
    </row>
    <row r="998">
      <c r="A998" s="63"/>
      <c r="B998" s="26"/>
      <c r="C998" s="26"/>
      <c r="D998" s="26"/>
      <c r="E998" s="57"/>
      <c r="F998" s="26"/>
      <c r="G998" s="26"/>
      <c r="H998" s="26"/>
      <c r="I998" s="26"/>
      <c r="J998" s="26"/>
      <c r="K998" s="26"/>
      <c r="L998" s="64"/>
      <c r="M998" s="64"/>
      <c r="N998" s="64"/>
      <c r="O998" s="64"/>
      <c r="P998" s="64"/>
      <c r="Q998" s="64"/>
      <c r="R998" s="64"/>
      <c r="S998" s="64"/>
      <c r="T998" s="64"/>
      <c r="U998" s="64"/>
      <c r="V998" s="64"/>
      <c r="W998" s="64"/>
      <c r="X998" s="64"/>
      <c r="Y998" s="26"/>
      <c r="Z998" s="26"/>
      <c r="AA998" s="26"/>
      <c r="AB998" s="57"/>
      <c r="AC998" s="57"/>
      <c r="AD998" s="26"/>
      <c r="AE998" s="26"/>
      <c r="AF998" s="26"/>
      <c r="AG998" s="26"/>
      <c r="AH998" s="26"/>
    </row>
    <row r="999">
      <c r="A999" s="63"/>
      <c r="B999" s="26"/>
      <c r="C999" s="26"/>
      <c r="D999" s="26"/>
      <c r="E999" s="57"/>
      <c r="F999" s="26"/>
      <c r="G999" s="26"/>
      <c r="H999" s="26"/>
      <c r="I999" s="26"/>
      <c r="J999" s="26"/>
      <c r="K999" s="26"/>
      <c r="L999" s="64"/>
      <c r="M999" s="64"/>
      <c r="N999" s="64"/>
      <c r="O999" s="64"/>
      <c r="P999" s="64"/>
      <c r="Q999" s="64"/>
      <c r="R999" s="64"/>
      <c r="S999" s="64"/>
      <c r="T999" s="64"/>
      <c r="U999" s="64"/>
      <c r="V999" s="64"/>
      <c r="W999" s="64"/>
      <c r="X999" s="64"/>
      <c r="Y999" s="26"/>
      <c r="Z999" s="26"/>
      <c r="AA999" s="26"/>
      <c r="AB999" s="57"/>
      <c r="AC999" s="57"/>
      <c r="AD999" s="26"/>
      <c r="AE999" s="26"/>
      <c r="AF999" s="26"/>
      <c r="AG999" s="26"/>
      <c r="AH999" s="26"/>
    </row>
    <row r="1000">
      <c r="A1000" s="63"/>
      <c r="B1000" s="26"/>
      <c r="C1000" s="26"/>
      <c r="D1000" s="26"/>
      <c r="E1000" s="57"/>
      <c r="F1000" s="26"/>
      <c r="G1000" s="26"/>
      <c r="H1000" s="26"/>
      <c r="I1000" s="26"/>
      <c r="J1000" s="26"/>
      <c r="K1000" s="26"/>
      <c r="L1000" s="64"/>
      <c r="M1000" s="64"/>
      <c r="N1000" s="64"/>
      <c r="O1000" s="64"/>
      <c r="P1000" s="64"/>
      <c r="Q1000" s="64"/>
      <c r="R1000" s="64"/>
      <c r="S1000" s="64"/>
      <c r="T1000" s="64"/>
      <c r="U1000" s="64"/>
      <c r="V1000" s="64"/>
      <c r="W1000" s="64"/>
      <c r="X1000" s="64"/>
      <c r="Y1000" s="26"/>
      <c r="Z1000" s="26"/>
      <c r="AA1000" s="26"/>
      <c r="AB1000" s="57"/>
      <c r="AC1000" s="57"/>
      <c r="AD1000" s="26"/>
      <c r="AE1000" s="26"/>
      <c r="AF1000" s="26"/>
      <c r="AG1000" s="26"/>
      <c r="AH1000" s="26"/>
    </row>
    <row r="1001">
      <c r="A1001" s="63"/>
      <c r="B1001" s="26"/>
      <c r="C1001" s="26"/>
      <c r="D1001" s="26"/>
      <c r="E1001" s="57"/>
      <c r="F1001" s="26"/>
      <c r="G1001" s="26"/>
      <c r="H1001" s="26"/>
      <c r="I1001" s="26"/>
      <c r="J1001" s="26"/>
      <c r="K1001" s="26"/>
      <c r="L1001" s="64"/>
      <c r="M1001" s="64"/>
      <c r="N1001" s="64"/>
      <c r="O1001" s="64"/>
      <c r="P1001" s="64"/>
      <c r="Q1001" s="64"/>
      <c r="R1001" s="64"/>
      <c r="S1001" s="64"/>
      <c r="T1001" s="64"/>
      <c r="U1001" s="64"/>
      <c r="V1001" s="64"/>
      <c r="W1001" s="64"/>
      <c r="X1001" s="64"/>
      <c r="Y1001" s="26"/>
      <c r="Z1001" s="26"/>
      <c r="AA1001" s="26"/>
      <c r="AB1001" s="57"/>
      <c r="AC1001" s="57"/>
      <c r="AD1001" s="26"/>
      <c r="AE1001" s="26"/>
      <c r="AF1001" s="26"/>
      <c r="AG1001" s="26"/>
      <c r="AH1001" s="26"/>
    </row>
    <row r="1002">
      <c r="A1002" s="63"/>
      <c r="B1002" s="26"/>
      <c r="C1002" s="26"/>
      <c r="D1002" s="26"/>
      <c r="E1002" s="57"/>
      <c r="F1002" s="26"/>
      <c r="G1002" s="26"/>
      <c r="H1002" s="26"/>
      <c r="I1002" s="26"/>
      <c r="J1002" s="26"/>
      <c r="K1002" s="26"/>
      <c r="L1002" s="64"/>
      <c r="M1002" s="64"/>
      <c r="N1002" s="64"/>
      <c r="O1002" s="64"/>
      <c r="P1002" s="64"/>
      <c r="Q1002" s="64"/>
      <c r="R1002" s="64"/>
      <c r="S1002" s="64"/>
      <c r="T1002" s="64"/>
      <c r="U1002" s="64"/>
      <c r="V1002" s="64"/>
      <c r="W1002" s="64"/>
      <c r="X1002" s="64"/>
      <c r="Y1002" s="26"/>
      <c r="Z1002" s="26"/>
      <c r="AA1002" s="26"/>
      <c r="AB1002" s="57"/>
      <c r="AC1002" s="57"/>
      <c r="AD1002" s="26"/>
      <c r="AE1002" s="26"/>
      <c r="AF1002" s="26"/>
      <c r="AG1002" s="26"/>
      <c r="AH1002" s="26"/>
    </row>
    <row r="1003">
      <c r="A1003" s="63"/>
      <c r="B1003" s="26"/>
      <c r="C1003" s="26"/>
      <c r="D1003" s="26"/>
      <c r="E1003" s="57"/>
      <c r="F1003" s="26"/>
      <c r="G1003" s="26"/>
      <c r="H1003" s="26"/>
      <c r="I1003" s="26"/>
      <c r="J1003" s="26"/>
      <c r="K1003" s="26"/>
      <c r="L1003" s="64"/>
      <c r="M1003" s="64"/>
      <c r="N1003" s="64"/>
      <c r="O1003" s="64"/>
      <c r="P1003" s="64"/>
      <c r="Q1003" s="64"/>
      <c r="R1003" s="64"/>
      <c r="S1003" s="64"/>
      <c r="T1003" s="64"/>
      <c r="U1003" s="64"/>
      <c r="V1003" s="64"/>
      <c r="W1003" s="64"/>
      <c r="X1003" s="64"/>
      <c r="Y1003" s="26"/>
      <c r="Z1003" s="26"/>
      <c r="AA1003" s="26"/>
      <c r="AB1003" s="57"/>
      <c r="AC1003" s="57"/>
      <c r="AD1003" s="26"/>
      <c r="AE1003" s="26"/>
      <c r="AF1003" s="26"/>
      <c r="AG1003" s="26"/>
      <c r="AH1003" s="26"/>
    </row>
    <row r="1004">
      <c r="A1004" s="63"/>
      <c r="B1004" s="26"/>
      <c r="C1004" s="26"/>
      <c r="D1004" s="26"/>
      <c r="E1004" s="57"/>
      <c r="F1004" s="26"/>
      <c r="G1004" s="26"/>
      <c r="H1004" s="26"/>
      <c r="I1004" s="26"/>
      <c r="J1004" s="26"/>
      <c r="K1004" s="26"/>
      <c r="L1004" s="64"/>
      <c r="M1004" s="64"/>
      <c r="N1004" s="64"/>
      <c r="O1004" s="64"/>
      <c r="P1004" s="64"/>
      <c r="Q1004" s="64"/>
      <c r="R1004" s="64"/>
      <c r="S1004" s="64"/>
      <c r="T1004" s="64"/>
      <c r="U1004" s="64"/>
      <c r="V1004" s="64"/>
      <c r="W1004" s="64"/>
      <c r="X1004" s="64"/>
      <c r="Y1004" s="26"/>
      <c r="Z1004" s="26"/>
      <c r="AA1004" s="26"/>
      <c r="AB1004" s="57"/>
      <c r="AC1004" s="57"/>
      <c r="AD1004" s="26"/>
      <c r="AE1004" s="26"/>
      <c r="AF1004" s="26"/>
      <c r="AG1004" s="26"/>
      <c r="AH1004" s="26"/>
    </row>
    <row r="1005">
      <c r="A1005" s="63"/>
      <c r="B1005" s="26"/>
      <c r="C1005" s="26"/>
      <c r="D1005" s="26"/>
      <c r="E1005" s="57"/>
      <c r="F1005" s="26"/>
      <c r="G1005" s="26"/>
      <c r="H1005" s="26"/>
      <c r="I1005" s="26"/>
      <c r="J1005" s="26"/>
      <c r="K1005" s="26"/>
      <c r="L1005" s="64"/>
      <c r="M1005" s="64"/>
      <c r="N1005" s="64"/>
      <c r="O1005" s="64"/>
      <c r="P1005" s="64"/>
      <c r="Q1005" s="64"/>
      <c r="R1005" s="64"/>
      <c r="S1005" s="64"/>
      <c r="T1005" s="64"/>
      <c r="U1005" s="64"/>
      <c r="V1005" s="64"/>
      <c r="W1005" s="64"/>
      <c r="X1005" s="64"/>
      <c r="Y1005" s="26"/>
      <c r="Z1005" s="26"/>
      <c r="AA1005" s="26"/>
      <c r="AB1005" s="57"/>
      <c r="AC1005" s="57"/>
      <c r="AD1005" s="26"/>
      <c r="AE1005" s="26"/>
      <c r="AF1005" s="26"/>
      <c r="AG1005" s="26"/>
      <c r="AH1005" s="26"/>
    </row>
    <row r="1006">
      <c r="A1006" s="63"/>
      <c r="B1006" s="26"/>
      <c r="C1006" s="26"/>
      <c r="D1006" s="26"/>
      <c r="E1006" s="57"/>
      <c r="F1006" s="26"/>
      <c r="G1006" s="26"/>
      <c r="H1006" s="26"/>
      <c r="I1006" s="26"/>
      <c r="J1006" s="26"/>
      <c r="K1006" s="26"/>
      <c r="L1006" s="64"/>
      <c r="M1006" s="64"/>
      <c r="N1006" s="64"/>
      <c r="O1006" s="64"/>
      <c r="P1006" s="64"/>
      <c r="Q1006" s="64"/>
      <c r="R1006" s="64"/>
      <c r="S1006" s="64"/>
      <c r="T1006" s="64"/>
      <c r="U1006" s="64"/>
      <c r="V1006" s="64"/>
      <c r="W1006" s="64"/>
      <c r="X1006" s="64"/>
      <c r="Y1006" s="26"/>
      <c r="Z1006" s="26"/>
      <c r="AA1006" s="26"/>
      <c r="AB1006" s="57"/>
      <c r="AC1006" s="57"/>
      <c r="AD1006" s="26"/>
      <c r="AE1006" s="26"/>
      <c r="AF1006" s="26"/>
      <c r="AG1006" s="26"/>
      <c r="AH1006" s="26"/>
    </row>
    <row r="1007">
      <c r="A1007" s="63"/>
      <c r="B1007" s="26"/>
      <c r="C1007" s="26"/>
      <c r="D1007" s="26"/>
      <c r="E1007" s="57"/>
      <c r="F1007" s="26"/>
      <c r="G1007" s="26"/>
      <c r="H1007" s="26"/>
      <c r="I1007" s="26"/>
      <c r="J1007" s="26"/>
      <c r="K1007" s="26"/>
      <c r="L1007" s="64"/>
      <c r="M1007" s="64"/>
      <c r="N1007" s="64"/>
      <c r="O1007" s="64"/>
      <c r="P1007" s="64"/>
      <c r="Q1007" s="64"/>
      <c r="R1007" s="64"/>
      <c r="S1007" s="64"/>
      <c r="T1007" s="64"/>
      <c r="U1007" s="64"/>
      <c r="V1007" s="64"/>
      <c r="W1007" s="64"/>
      <c r="X1007" s="64"/>
      <c r="Y1007" s="26"/>
      <c r="Z1007" s="26"/>
      <c r="AA1007" s="26"/>
      <c r="AB1007" s="57"/>
      <c r="AC1007" s="57"/>
      <c r="AD1007" s="26"/>
      <c r="AE1007" s="26"/>
      <c r="AF1007" s="26"/>
      <c r="AG1007" s="26"/>
      <c r="AH1007" s="26"/>
    </row>
    <row r="1008">
      <c r="A1008" s="63"/>
      <c r="B1008" s="26"/>
      <c r="C1008" s="26"/>
      <c r="D1008" s="26"/>
      <c r="E1008" s="57"/>
      <c r="F1008" s="26"/>
      <c r="G1008" s="26"/>
      <c r="H1008" s="26"/>
      <c r="I1008" s="26"/>
      <c r="J1008" s="26"/>
      <c r="K1008" s="26"/>
      <c r="L1008" s="64"/>
      <c r="M1008" s="64"/>
      <c r="N1008" s="64"/>
      <c r="O1008" s="64"/>
      <c r="P1008" s="64"/>
      <c r="Q1008" s="64"/>
      <c r="R1008" s="64"/>
      <c r="S1008" s="64"/>
      <c r="T1008" s="64"/>
      <c r="U1008" s="64"/>
      <c r="V1008" s="64"/>
      <c r="W1008" s="64"/>
      <c r="X1008" s="64"/>
      <c r="Y1008" s="26"/>
      <c r="Z1008" s="26"/>
      <c r="AA1008" s="26"/>
      <c r="AB1008" s="57"/>
      <c r="AC1008" s="57"/>
      <c r="AD1008" s="26"/>
      <c r="AE1008" s="26"/>
      <c r="AF1008" s="26"/>
      <c r="AG1008" s="26"/>
      <c r="AH1008" s="26"/>
    </row>
    <row r="1009">
      <c r="A1009" s="63"/>
      <c r="B1009" s="26"/>
      <c r="C1009" s="26"/>
      <c r="D1009" s="26"/>
      <c r="E1009" s="57"/>
      <c r="F1009" s="26"/>
      <c r="G1009" s="26"/>
      <c r="H1009" s="26"/>
      <c r="I1009" s="26"/>
      <c r="J1009" s="26"/>
      <c r="K1009" s="26"/>
      <c r="L1009" s="64"/>
      <c r="M1009" s="64"/>
      <c r="N1009" s="64"/>
      <c r="O1009" s="64"/>
      <c r="P1009" s="64"/>
      <c r="Q1009" s="64"/>
      <c r="R1009" s="64"/>
      <c r="S1009" s="64"/>
      <c r="T1009" s="64"/>
      <c r="U1009" s="64"/>
      <c r="V1009" s="64"/>
      <c r="W1009" s="64"/>
      <c r="X1009" s="64"/>
      <c r="Y1009" s="26"/>
      <c r="Z1009" s="26"/>
      <c r="AA1009" s="26"/>
      <c r="AB1009" s="57"/>
      <c r="AC1009" s="57"/>
      <c r="AD1009" s="26"/>
      <c r="AE1009" s="26"/>
      <c r="AF1009" s="26"/>
      <c r="AG1009" s="26"/>
      <c r="AH1009" s="26"/>
    </row>
    <row r="1010">
      <c r="A1010" s="63"/>
      <c r="B1010" s="26"/>
      <c r="C1010" s="26"/>
      <c r="D1010" s="26"/>
      <c r="E1010" s="57"/>
      <c r="F1010" s="26"/>
      <c r="G1010" s="26"/>
      <c r="H1010" s="26"/>
      <c r="I1010" s="26"/>
      <c r="J1010" s="26"/>
      <c r="K1010" s="26"/>
      <c r="L1010" s="64"/>
      <c r="M1010" s="64"/>
      <c r="N1010" s="64"/>
      <c r="O1010" s="64"/>
      <c r="P1010" s="64"/>
      <c r="Q1010" s="64"/>
      <c r="R1010" s="64"/>
      <c r="S1010" s="64"/>
      <c r="T1010" s="64"/>
      <c r="U1010" s="64"/>
      <c r="V1010" s="64"/>
      <c r="W1010" s="64"/>
      <c r="X1010" s="64"/>
      <c r="Y1010" s="26"/>
      <c r="Z1010" s="26"/>
      <c r="AA1010" s="26"/>
      <c r="AB1010" s="57"/>
      <c r="AC1010" s="57"/>
      <c r="AD1010" s="26"/>
      <c r="AE1010" s="26"/>
      <c r="AF1010" s="26"/>
      <c r="AG1010" s="26"/>
      <c r="AH1010" s="26"/>
    </row>
    <row r="1011">
      <c r="A1011" s="63"/>
      <c r="B1011" s="26"/>
      <c r="C1011" s="26"/>
      <c r="D1011" s="26"/>
      <c r="E1011" s="57"/>
      <c r="F1011" s="26"/>
      <c r="G1011" s="26"/>
      <c r="H1011" s="26"/>
      <c r="I1011" s="26"/>
      <c r="J1011" s="26"/>
      <c r="K1011" s="26"/>
      <c r="L1011" s="64"/>
      <c r="M1011" s="64"/>
      <c r="N1011" s="64"/>
      <c r="O1011" s="64"/>
      <c r="P1011" s="64"/>
      <c r="Q1011" s="64"/>
      <c r="R1011" s="64"/>
      <c r="S1011" s="64"/>
      <c r="T1011" s="64"/>
      <c r="U1011" s="64"/>
      <c r="V1011" s="64"/>
      <c r="W1011" s="64"/>
      <c r="X1011" s="64"/>
      <c r="Y1011" s="26"/>
      <c r="Z1011" s="26"/>
      <c r="AA1011" s="26"/>
      <c r="AB1011" s="57"/>
      <c r="AC1011" s="57"/>
      <c r="AD1011" s="26"/>
      <c r="AE1011" s="26"/>
      <c r="AF1011" s="26"/>
      <c r="AG1011" s="26"/>
      <c r="AH1011" s="26"/>
    </row>
    <row r="1012">
      <c r="A1012" s="63"/>
      <c r="B1012" s="26"/>
      <c r="C1012" s="26"/>
      <c r="D1012" s="26"/>
      <c r="E1012" s="57"/>
      <c r="F1012" s="26"/>
      <c r="G1012" s="26"/>
      <c r="H1012" s="26"/>
      <c r="I1012" s="26"/>
      <c r="J1012" s="26"/>
      <c r="K1012" s="26"/>
      <c r="L1012" s="64"/>
      <c r="M1012" s="64"/>
      <c r="N1012" s="64"/>
      <c r="O1012" s="64"/>
      <c r="P1012" s="64"/>
      <c r="Q1012" s="64"/>
      <c r="R1012" s="64"/>
      <c r="S1012" s="64"/>
      <c r="T1012" s="64"/>
      <c r="U1012" s="64"/>
      <c r="V1012" s="64"/>
      <c r="W1012" s="64"/>
      <c r="X1012" s="64"/>
      <c r="Y1012" s="26"/>
      <c r="Z1012" s="26"/>
      <c r="AA1012" s="26"/>
      <c r="AB1012" s="57"/>
      <c r="AC1012" s="57"/>
      <c r="AD1012" s="26"/>
      <c r="AE1012" s="26"/>
      <c r="AF1012" s="26"/>
      <c r="AG1012" s="26"/>
      <c r="AH1012" s="26"/>
    </row>
    <row r="1013">
      <c r="A1013" s="63"/>
      <c r="B1013" s="26"/>
      <c r="C1013" s="26"/>
      <c r="D1013" s="26"/>
      <c r="E1013" s="57"/>
      <c r="F1013" s="26"/>
      <c r="G1013" s="26"/>
      <c r="H1013" s="26"/>
      <c r="I1013" s="26"/>
      <c r="J1013" s="26"/>
      <c r="K1013" s="26"/>
      <c r="L1013" s="64"/>
      <c r="M1013" s="64"/>
      <c r="N1013" s="64"/>
      <c r="O1013" s="64"/>
      <c r="P1013" s="64"/>
      <c r="Q1013" s="64"/>
      <c r="R1013" s="64"/>
      <c r="S1013" s="64"/>
      <c r="T1013" s="64"/>
      <c r="U1013" s="64"/>
      <c r="V1013" s="64"/>
      <c r="W1013" s="64"/>
      <c r="X1013" s="64"/>
      <c r="Y1013" s="26"/>
      <c r="Z1013" s="26"/>
      <c r="AA1013" s="26"/>
      <c r="AB1013" s="57"/>
      <c r="AC1013" s="57"/>
      <c r="AD1013" s="26"/>
      <c r="AE1013" s="26"/>
      <c r="AF1013" s="26"/>
      <c r="AG1013" s="26"/>
      <c r="AH1013" s="26"/>
    </row>
    <row r="1014">
      <c r="A1014" s="63"/>
      <c r="B1014" s="26"/>
      <c r="C1014" s="26"/>
      <c r="D1014" s="26"/>
      <c r="E1014" s="57"/>
      <c r="F1014" s="26"/>
      <c r="G1014" s="26"/>
      <c r="H1014" s="26"/>
      <c r="I1014" s="26"/>
      <c r="J1014" s="26"/>
      <c r="K1014" s="26"/>
      <c r="L1014" s="64"/>
      <c r="M1014" s="64"/>
      <c r="N1014" s="64"/>
      <c r="O1014" s="64"/>
      <c r="P1014" s="64"/>
      <c r="Q1014" s="64"/>
      <c r="R1014" s="64"/>
      <c r="S1014" s="64"/>
      <c r="T1014" s="64"/>
      <c r="U1014" s="64"/>
      <c r="V1014" s="64"/>
      <c r="W1014" s="64"/>
      <c r="X1014" s="64"/>
      <c r="Y1014" s="26"/>
      <c r="Z1014" s="26"/>
      <c r="AA1014" s="26"/>
      <c r="AB1014" s="57"/>
      <c r="AC1014" s="57"/>
      <c r="AD1014" s="26"/>
      <c r="AE1014" s="26"/>
      <c r="AF1014" s="26"/>
      <c r="AG1014" s="26"/>
      <c r="AH1014" s="26"/>
    </row>
    <row r="1015">
      <c r="A1015" s="63"/>
      <c r="B1015" s="26"/>
      <c r="C1015" s="26"/>
      <c r="D1015" s="26"/>
      <c r="E1015" s="57"/>
      <c r="F1015" s="26"/>
      <c r="G1015" s="26"/>
      <c r="H1015" s="26"/>
      <c r="I1015" s="26"/>
      <c r="J1015" s="26"/>
      <c r="K1015" s="26"/>
      <c r="L1015" s="64"/>
      <c r="M1015" s="64"/>
      <c r="N1015" s="64"/>
      <c r="O1015" s="64"/>
      <c r="P1015" s="64"/>
      <c r="Q1015" s="64"/>
      <c r="R1015" s="64"/>
      <c r="S1015" s="64"/>
      <c r="T1015" s="64"/>
      <c r="U1015" s="64"/>
      <c r="V1015" s="64"/>
      <c r="W1015" s="64"/>
      <c r="X1015" s="64"/>
      <c r="Y1015" s="26"/>
      <c r="Z1015" s="26"/>
      <c r="AA1015" s="26"/>
      <c r="AB1015" s="57"/>
      <c r="AC1015" s="57"/>
      <c r="AD1015" s="26"/>
      <c r="AE1015" s="26"/>
      <c r="AF1015" s="26"/>
      <c r="AG1015" s="26"/>
      <c r="AH1015" s="26"/>
    </row>
    <row r="1016">
      <c r="A1016" s="63"/>
      <c r="B1016" s="26"/>
      <c r="C1016" s="26"/>
      <c r="D1016" s="26"/>
      <c r="E1016" s="57"/>
      <c r="F1016" s="26"/>
      <c r="G1016" s="26"/>
      <c r="H1016" s="26"/>
      <c r="I1016" s="26"/>
      <c r="J1016" s="26"/>
      <c r="K1016" s="26"/>
      <c r="L1016" s="64"/>
      <c r="M1016" s="64"/>
      <c r="N1016" s="64"/>
      <c r="O1016" s="64"/>
      <c r="P1016" s="64"/>
      <c r="Q1016" s="64"/>
      <c r="R1016" s="64"/>
      <c r="S1016" s="64"/>
      <c r="T1016" s="64"/>
      <c r="U1016" s="64"/>
      <c r="V1016" s="64"/>
      <c r="W1016" s="64"/>
      <c r="X1016" s="64"/>
      <c r="Y1016" s="26"/>
      <c r="Z1016" s="26"/>
      <c r="AA1016" s="26"/>
      <c r="AB1016" s="57"/>
      <c r="AC1016" s="57"/>
      <c r="AD1016" s="26"/>
      <c r="AE1016" s="26"/>
      <c r="AF1016" s="26"/>
      <c r="AG1016" s="26"/>
      <c r="AH1016" s="26"/>
    </row>
    <row r="1017">
      <c r="A1017" s="63"/>
      <c r="B1017" s="26"/>
      <c r="C1017" s="26"/>
      <c r="D1017" s="26"/>
      <c r="E1017" s="57"/>
      <c r="F1017" s="26"/>
      <c r="G1017" s="26"/>
      <c r="H1017" s="26"/>
      <c r="I1017" s="26"/>
      <c r="J1017" s="26"/>
      <c r="K1017" s="26"/>
      <c r="L1017" s="64"/>
      <c r="M1017" s="64"/>
      <c r="N1017" s="64"/>
      <c r="O1017" s="64"/>
      <c r="P1017" s="64"/>
      <c r="Q1017" s="64"/>
      <c r="R1017" s="64"/>
      <c r="S1017" s="64"/>
      <c r="T1017" s="64"/>
      <c r="U1017" s="64"/>
      <c r="V1017" s="64"/>
      <c r="W1017" s="64"/>
      <c r="X1017" s="64"/>
      <c r="Y1017" s="26"/>
      <c r="Z1017" s="26"/>
      <c r="AA1017" s="26"/>
      <c r="AB1017" s="57"/>
      <c r="AC1017" s="57"/>
      <c r="AD1017" s="26"/>
      <c r="AE1017" s="26"/>
      <c r="AF1017" s="26"/>
      <c r="AG1017" s="26"/>
      <c r="AH1017" s="26"/>
    </row>
    <row r="1018">
      <c r="A1018" s="63"/>
      <c r="B1018" s="26"/>
      <c r="C1018" s="26"/>
      <c r="D1018" s="26"/>
      <c r="E1018" s="57"/>
      <c r="F1018" s="26"/>
      <c r="G1018" s="26"/>
      <c r="H1018" s="26"/>
      <c r="I1018" s="26"/>
      <c r="J1018" s="26"/>
      <c r="K1018" s="26"/>
      <c r="L1018" s="64"/>
      <c r="M1018" s="64"/>
      <c r="N1018" s="64"/>
      <c r="O1018" s="64"/>
      <c r="P1018" s="64"/>
      <c r="Q1018" s="64"/>
      <c r="R1018" s="64"/>
      <c r="S1018" s="64"/>
      <c r="T1018" s="64"/>
      <c r="U1018" s="64"/>
      <c r="V1018" s="64"/>
      <c r="W1018" s="64"/>
      <c r="X1018" s="64"/>
      <c r="Y1018" s="26"/>
      <c r="Z1018" s="26"/>
      <c r="AA1018" s="26"/>
      <c r="AB1018" s="57"/>
      <c r="AC1018" s="57"/>
      <c r="AD1018" s="26"/>
      <c r="AE1018" s="26"/>
      <c r="AF1018" s="26"/>
      <c r="AG1018" s="26"/>
      <c r="AH1018" s="26"/>
    </row>
    <row r="1019">
      <c r="A1019" s="63"/>
      <c r="B1019" s="26"/>
      <c r="C1019" s="26"/>
      <c r="D1019" s="26"/>
      <c r="E1019" s="57"/>
      <c r="F1019" s="26"/>
      <c r="G1019" s="26"/>
      <c r="H1019" s="26"/>
      <c r="I1019" s="26"/>
      <c r="J1019" s="26"/>
      <c r="K1019" s="26"/>
      <c r="L1019" s="64"/>
      <c r="M1019" s="64"/>
      <c r="N1019" s="64"/>
      <c r="O1019" s="64"/>
      <c r="P1019" s="64"/>
      <c r="Q1019" s="64"/>
      <c r="R1019" s="64"/>
      <c r="S1019" s="64"/>
      <c r="T1019" s="64"/>
      <c r="U1019" s="64"/>
      <c r="V1019" s="64"/>
      <c r="W1019" s="64"/>
      <c r="X1019" s="64"/>
      <c r="Y1019" s="26"/>
      <c r="Z1019" s="26"/>
      <c r="AA1019" s="26"/>
      <c r="AB1019" s="57"/>
      <c r="AC1019" s="57"/>
      <c r="AD1019" s="26"/>
      <c r="AE1019" s="26"/>
      <c r="AF1019" s="26"/>
      <c r="AG1019" s="26"/>
      <c r="AH1019" s="26"/>
    </row>
    <row r="1020">
      <c r="A1020" s="63"/>
      <c r="B1020" s="26"/>
      <c r="C1020" s="26"/>
      <c r="D1020" s="26"/>
      <c r="E1020" s="57"/>
      <c r="F1020" s="26"/>
      <c r="G1020" s="26"/>
      <c r="H1020" s="26"/>
      <c r="I1020" s="26"/>
      <c r="J1020" s="26"/>
      <c r="K1020" s="26"/>
      <c r="L1020" s="64"/>
      <c r="M1020" s="64"/>
      <c r="N1020" s="64"/>
      <c r="O1020" s="64"/>
      <c r="P1020" s="64"/>
      <c r="Q1020" s="64"/>
      <c r="R1020" s="64"/>
      <c r="S1020" s="64"/>
      <c r="T1020" s="64"/>
      <c r="U1020" s="64"/>
      <c r="V1020" s="64"/>
      <c r="W1020" s="64"/>
      <c r="X1020" s="64"/>
      <c r="Y1020" s="26"/>
      <c r="Z1020" s="26"/>
      <c r="AA1020" s="26"/>
      <c r="AB1020" s="57"/>
      <c r="AC1020" s="57"/>
      <c r="AD1020" s="26"/>
      <c r="AE1020" s="26"/>
      <c r="AF1020" s="26"/>
      <c r="AG1020" s="26"/>
      <c r="AH1020" s="26"/>
    </row>
    <row r="1021">
      <c r="A1021" s="63"/>
      <c r="B1021" s="26"/>
      <c r="C1021" s="26"/>
      <c r="D1021" s="26"/>
      <c r="E1021" s="57"/>
      <c r="F1021" s="26"/>
      <c r="G1021" s="26"/>
      <c r="H1021" s="26"/>
      <c r="I1021" s="26"/>
      <c r="J1021" s="26"/>
      <c r="K1021" s="26"/>
      <c r="L1021" s="64"/>
      <c r="M1021" s="64"/>
      <c r="N1021" s="64"/>
      <c r="O1021" s="64"/>
      <c r="P1021" s="64"/>
      <c r="Q1021" s="64"/>
      <c r="R1021" s="64"/>
      <c r="S1021" s="64"/>
      <c r="T1021" s="64"/>
      <c r="U1021" s="64"/>
      <c r="V1021" s="64"/>
      <c r="W1021" s="64"/>
      <c r="X1021" s="64"/>
      <c r="Y1021" s="26"/>
      <c r="Z1021" s="26"/>
      <c r="AA1021" s="26"/>
      <c r="AB1021" s="57"/>
      <c r="AC1021" s="57"/>
      <c r="AD1021" s="26"/>
      <c r="AE1021" s="26"/>
      <c r="AF1021" s="26"/>
      <c r="AG1021" s="26"/>
      <c r="AH1021" s="26"/>
    </row>
    <row r="1022">
      <c r="A1022" s="63"/>
      <c r="B1022" s="26"/>
      <c r="C1022" s="26"/>
      <c r="D1022" s="26"/>
      <c r="E1022" s="57"/>
      <c r="F1022" s="26"/>
      <c r="G1022" s="26"/>
      <c r="H1022" s="26"/>
      <c r="I1022" s="26"/>
      <c r="J1022" s="26"/>
      <c r="K1022" s="26"/>
      <c r="L1022" s="64"/>
      <c r="M1022" s="64"/>
      <c r="N1022" s="64"/>
      <c r="O1022" s="64"/>
      <c r="P1022" s="64"/>
      <c r="Q1022" s="64"/>
      <c r="R1022" s="64"/>
      <c r="S1022" s="64"/>
      <c r="T1022" s="64"/>
      <c r="U1022" s="64"/>
      <c r="V1022" s="64"/>
      <c r="W1022" s="64"/>
      <c r="X1022" s="64"/>
      <c r="Y1022" s="26"/>
      <c r="Z1022" s="26"/>
      <c r="AA1022" s="26"/>
      <c r="AB1022" s="57"/>
      <c r="AC1022" s="57"/>
      <c r="AD1022" s="26"/>
      <c r="AE1022" s="26"/>
      <c r="AF1022" s="26"/>
      <c r="AG1022" s="26"/>
      <c r="AH1022" s="26"/>
    </row>
    <row r="1023">
      <c r="A1023" s="63"/>
      <c r="B1023" s="26"/>
      <c r="C1023" s="26"/>
      <c r="D1023" s="26"/>
      <c r="E1023" s="57"/>
      <c r="F1023" s="26"/>
      <c r="G1023" s="26"/>
      <c r="H1023" s="26"/>
      <c r="I1023" s="26"/>
      <c r="J1023" s="26"/>
      <c r="K1023" s="26"/>
      <c r="L1023" s="64"/>
      <c r="M1023" s="64"/>
      <c r="N1023" s="64"/>
      <c r="O1023" s="64"/>
      <c r="P1023" s="64"/>
      <c r="Q1023" s="64"/>
      <c r="R1023" s="64"/>
      <c r="S1023" s="64"/>
      <c r="T1023" s="64"/>
      <c r="U1023" s="64"/>
      <c r="V1023" s="64"/>
      <c r="W1023" s="64"/>
      <c r="X1023" s="64"/>
      <c r="Y1023" s="26"/>
      <c r="Z1023" s="26"/>
      <c r="AA1023" s="26"/>
      <c r="AB1023" s="57"/>
      <c r="AC1023" s="57"/>
      <c r="AD1023" s="26"/>
      <c r="AE1023" s="26"/>
      <c r="AF1023" s="26"/>
      <c r="AG1023" s="26"/>
      <c r="AH1023" s="26"/>
    </row>
    <row r="1024">
      <c r="A1024" s="63"/>
      <c r="B1024" s="26"/>
      <c r="C1024" s="26"/>
      <c r="D1024" s="26"/>
      <c r="E1024" s="57"/>
      <c r="F1024" s="26"/>
      <c r="G1024" s="26"/>
      <c r="H1024" s="26"/>
      <c r="I1024" s="26"/>
      <c r="J1024" s="26"/>
      <c r="K1024" s="26"/>
      <c r="L1024" s="64"/>
      <c r="M1024" s="64"/>
      <c r="N1024" s="64"/>
      <c r="O1024" s="64"/>
      <c r="P1024" s="64"/>
      <c r="Q1024" s="64"/>
      <c r="R1024" s="64"/>
      <c r="S1024" s="64"/>
      <c r="T1024" s="64"/>
      <c r="U1024" s="64"/>
      <c r="V1024" s="64"/>
      <c r="W1024" s="64"/>
      <c r="X1024" s="64"/>
      <c r="Y1024" s="26"/>
      <c r="Z1024" s="26"/>
      <c r="AA1024" s="26"/>
      <c r="AB1024" s="57"/>
      <c r="AC1024" s="57"/>
      <c r="AD1024" s="26"/>
      <c r="AE1024" s="26"/>
      <c r="AF1024" s="26"/>
      <c r="AG1024" s="26"/>
      <c r="AH1024" s="26"/>
    </row>
    <row r="1025">
      <c r="A1025" s="63"/>
      <c r="B1025" s="26"/>
      <c r="C1025" s="26"/>
      <c r="D1025" s="26"/>
      <c r="E1025" s="57"/>
      <c r="F1025" s="26"/>
      <c r="G1025" s="26"/>
      <c r="H1025" s="26"/>
      <c r="I1025" s="26"/>
      <c r="J1025" s="26"/>
      <c r="K1025" s="26"/>
      <c r="L1025" s="64"/>
      <c r="M1025" s="64"/>
      <c r="N1025" s="64"/>
      <c r="O1025" s="64"/>
      <c r="P1025" s="64"/>
      <c r="Q1025" s="64"/>
      <c r="R1025" s="64"/>
      <c r="S1025" s="64"/>
      <c r="T1025" s="64"/>
      <c r="U1025" s="64"/>
      <c r="V1025" s="64"/>
      <c r="W1025" s="64"/>
      <c r="X1025" s="64"/>
      <c r="Y1025" s="26"/>
      <c r="Z1025" s="26"/>
      <c r="AA1025" s="26"/>
      <c r="AB1025" s="57"/>
      <c r="AC1025" s="57"/>
      <c r="AD1025" s="26"/>
      <c r="AE1025" s="26"/>
      <c r="AF1025" s="26"/>
      <c r="AG1025" s="26"/>
      <c r="AH1025" s="26"/>
    </row>
    <row r="1026">
      <c r="A1026" s="63"/>
      <c r="B1026" s="26"/>
      <c r="C1026" s="26"/>
      <c r="D1026" s="26"/>
      <c r="E1026" s="57"/>
      <c r="F1026" s="26"/>
      <c r="G1026" s="26"/>
      <c r="H1026" s="26"/>
      <c r="I1026" s="26"/>
      <c r="J1026" s="26"/>
      <c r="K1026" s="26"/>
      <c r="L1026" s="64"/>
      <c r="M1026" s="64"/>
      <c r="N1026" s="64"/>
      <c r="O1026" s="64"/>
      <c r="P1026" s="64"/>
      <c r="Q1026" s="64"/>
      <c r="R1026" s="64"/>
      <c r="S1026" s="64"/>
      <c r="T1026" s="64"/>
      <c r="U1026" s="64"/>
      <c r="V1026" s="64"/>
      <c r="W1026" s="64"/>
      <c r="X1026" s="64"/>
      <c r="Y1026" s="26"/>
      <c r="Z1026" s="26"/>
      <c r="AA1026" s="26"/>
      <c r="AB1026" s="57"/>
      <c r="AC1026" s="57"/>
      <c r="AD1026" s="26"/>
      <c r="AE1026" s="26"/>
      <c r="AF1026" s="26"/>
      <c r="AG1026" s="26"/>
      <c r="AH1026" s="26"/>
    </row>
    <row r="1027">
      <c r="A1027" s="63"/>
      <c r="B1027" s="26"/>
      <c r="C1027" s="26"/>
      <c r="D1027" s="26"/>
      <c r="E1027" s="57"/>
      <c r="F1027" s="26"/>
      <c r="G1027" s="26"/>
      <c r="H1027" s="26"/>
      <c r="I1027" s="26"/>
      <c r="J1027" s="26"/>
      <c r="K1027" s="26"/>
      <c r="L1027" s="64"/>
      <c r="M1027" s="64"/>
      <c r="N1027" s="64"/>
      <c r="O1027" s="64"/>
      <c r="P1027" s="64"/>
      <c r="Q1027" s="64"/>
      <c r="R1027" s="64"/>
      <c r="S1027" s="64"/>
      <c r="T1027" s="64"/>
      <c r="U1027" s="64"/>
      <c r="V1027" s="64"/>
      <c r="W1027" s="64"/>
      <c r="X1027" s="64"/>
      <c r="Y1027" s="26"/>
      <c r="Z1027" s="26"/>
      <c r="AA1027" s="26"/>
      <c r="AB1027" s="57"/>
      <c r="AC1027" s="57"/>
      <c r="AD1027" s="26"/>
      <c r="AE1027" s="26"/>
      <c r="AF1027" s="26"/>
      <c r="AG1027" s="26"/>
      <c r="AH1027" s="26"/>
    </row>
    <row r="1028">
      <c r="A1028" s="63"/>
      <c r="B1028" s="26"/>
      <c r="C1028" s="26"/>
      <c r="D1028" s="26"/>
      <c r="E1028" s="57"/>
      <c r="F1028" s="26"/>
      <c r="G1028" s="26"/>
      <c r="H1028" s="26"/>
      <c r="I1028" s="26"/>
      <c r="J1028" s="26"/>
      <c r="K1028" s="26"/>
      <c r="L1028" s="64"/>
      <c r="M1028" s="64"/>
      <c r="N1028" s="64"/>
      <c r="O1028" s="64"/>
      <c r="P1028" s="64"/>
      <c r="Q1028" s="64"/>
      <c r="R1028" s="64"/>
      <c r="S1028" s="64"/>
      <c r="T1028" s="64"/>
      <c r="U1028" s="64"/>
      <c r="V1028" s="64"/>
      <c r="W1028" s="64"/>
      <c r="X1028" s="64"/>
      <c r="Y1028" s="26"/>
      <c r="Z1028" s="26"/>
      <c r="AA1028" s="26"/>
      <c r="AB1028" s="57"/>
      <c r="AC1028" s="57"/>
      <c r="AD1028" s="26"/>
      <c r="AE1028" s="26"/>
      <c r="AF1028" s="26"/>
      <c r="AG1028" s="26"/>
      <c r="AH1028" s="26"/>
    </row>
    <row r="1029">
      <c r="A1029" s="63"/>
      <c r="B1029" s="26"/>
      <c r="C1029" s="26"/>
      <c r="D1029" s="26"/>
      <c r="E1029" s="57"/>
      <c r="F1029" s="26"/>
      <c r="G1029" s="26"/>
      <c r="H1029" s="26"/>
      <c r="I1029" s="26"/>
      <c r="J1029" s="26"/>
      <c r="K1029" s="26"/>
      <c r="L1029" s="64"/>
      <c r="M1029" s="64"/>
      <c r="N1029" s="64"/>
      <c r="O1029" s="64"/>
      <c r="P1029" s="64"/>
      <c r="Q1029" s="64"/>
      <c r="R1029" s="64"/>
      <c r="S1029" s="64"/>
      <c r="T1029" s="64"/>
      <c r="U1029" s="64"/>
      <c r="V1029" s="64"/>
      <c r="W1029" s="64"/>
      <c r="X1029" s="64"/>
      <c r="Y1029" s="26"/>
      <c r="Z1029" s="26"/>
      <c r="AA1029" s="26"/>
      <c r="AB1029" s="57"/>
      <c r="AC1029" s="57"/>
      <c r="AD1029" s="26"/>
      <c r="AE1029" s="26"/>
      <c r="AF1029" s="26"/>
      <c r="AG1029" s="26"/>
      <c r="AH1029" s="26"/>
    </row>
  </sheetData>
  <hyperlinks>
    <hyperlink r:id="rId1" ref="D2"/>
    <hyperlink r:id="rId2" ref="D3"/>
    <hyperlink r:id="rId3" ref="D4"/>
    <hyperlink r:id="rId4" ref="D5"/>
    <hyperlink r:id="rId5" ref="D6"/>
    <hyperlink r:id="rId6" ref="D7"/>
    <hyperlink r:id="rId7" ref="D8"/>
    <hyperlink r:id="rId8" ref="D9"/>
    <hyperlink r:id="rId9" ref="D10"/>
    <hyperlink r:id="rId10" ref="D11"/>
    <hyperlink r:id="rId11" ref="D12"/>
    <hyperlink r:id="rId12" ref="D13"/>
    <hyperlink r:id="rId13" ref="D14"/>
    <hyperlink r:id="rId14" ref="D15"/>
    <hyperlink r:id="rId15" ref="D16"/>
    <hyperlink r:id="rId16" ref="D18"/>
    <hyperlink r:id="rId17" ref="D19"/>
    <hyperlink r:id="rId18" ref="D20"/>
    <hyperlink r:id="rId19" ref="D21"/>
    <hyperlink r:id="rId20" ref="D22"/>
    <hyperlink r:id="rId21" ref="D23"/>
    <hyperlink r:id="rId22" ref="D24"/>
    <hyperlink r:id="rId23" ref="D25"/>
    <hyperlink r:id="rId24" ref="D26"/>
    <hyperlink r:id="rId25" ref="D27"/>
    <hyperlink r:id="rId26" ref="D28"/>
    <hyperlink r:id="rId27" ref="D29"/>
    <hyperlink r:id="rId28" ref="D30"/>
    <hyperlink r:id="rId29" ref="D31"/>
    <hyperlink r:id="rId30" ref="D32"/>
    <hyperlink r:id="rId31" ref="D33"/>
    <hyperlink r:id="rId32" ref="D34"/>
    <hyperlink r:id="rId33" ref="D35"/>
    <hyperlink r:id="rId34" ref="D36"/>
    <hyperlink r:id="rId35" ref="D37"/>
    <hyperlink r:id="rId36" ref="D38"/>
    <hyperlink r:id="rId37" ref="D39"/>
    <hyperlink r:id="rId38" ref="D40"/>
    <hyperlink r:id="rId39" ref="D41"/>
    <hyperlink r:id="rId40" ref="D42"/>
    <hyperlink r:id="rId41" ref="D43"/>
    <hyperlink r:id="rId42" ref="D44"/>
    <hyperlink r:id="rId43" ref="D45"/>
    <hyperlink r:id="rId44" ref="D46"/>
    <hyperlink r:id="rId45" ref="D47"/>
    <hyperlink r:id="rId46" ref="D48"/>
    <hyperlink r:id="rId47" ref="D49"/>
    <hyperlink r:id="rId48" ref="D50"/>
    <hyperlink r:id="rId49" ref="D51"/>
    <hyperlink r:id="rId50" ref="D52"/>
    <hyperlink r:id="rId51" ref="D53"/>
    <hyperlink r:id="rId52" ref="D54"/>
    <hyperlink r:id="rId53" ref="D55"/>
    <hyperlink r:id="rId54" ref="D56"/>
    <hyperlink r:id="rId55" ref="D57"/>
    <hyperlink r:id="rId56" ref="D58"/>
    <hyperlink r:id="rId57" ref="D59"/>
    <hyperlink r:id="rId58" ref="D60"/>
    <hyperlink r:id="rId59" ref="D61"/>
    <hyperlink r:id="rId60" ref="D62"/>
    <hyperlink r:id="rId61" ref="D63"/>
    <hyperlink r:id="rId62" ref="D64"/>
    <hyperlink r:id="rId63" ref="D65"/>
    <hyperlink r:id="rId64" ref="D66"/>
    <hyperlink r:id="rId65" ref="D67"/>
    <hyperlink r:id="rId66" ref="D68"/>
    <hyperlink r:id="rId67" ref="D69"/>
    <hyperlink r:id="rId68" ref="D70"/>
    <hyperlink r:id="rId69" ref="D71"/>
    <hyperlink r:id="rId70" ref="D72"/>
    <hyperlink r:id="rId71" ref="D73"/>
    <hyperlink r:id="rId72" ref="D74"/>
    <hyperlink r:id="rId73" ref="D75"/>
    <hyperlink r:id="rId74" ref="D76"/>
    <hyperlink r:id="rId75" ref="D77"/>
    <hyperlink r:id="rId76" ref="D78"/>
    <hyperlink r:id="rId77" ref="D79"/>
    <hyperlink r:id="rId78" ref="D80"/>
    <hyperlink r:id="rId79" ref="D81"/>
    <hyperlink r:id="rId80" ref="D82"/>
    <hyperlink r:id="rId81" ref="D83"/>
    <hyperlink r:id="rId82" ref="D84"/>
    <hyperlink r:id="rId83" ref="D85"/>
    <hyperlink r:id="rId84" ref="D86"/>
    <hyperlink r:id="rId85" ref="D87"/>
    <hyperlink r:id="rId86" ref="D88"/>
    <hyperlink r:id="rId87" ref="D89"/>
    <hyperlink r:id="rId88" ref="D90"/>
    <hyperlink r:id="rId89" ref="D91"/>
    <hyperlink r:id="rId90" ref="D92"/>
    <hyperlink r:id="rId91" ref="D93"/>
    <hyperlink r:id="rId92" ref="D94"/>
    <hyperlink r:id="rId93" ref="D95"/>
    <hyperlink r:id="rId94" ref="D96"/>
    <hyperlink r:id="rId95" ref="D97"/>
    <hyperlink r:id="rId96" ref="D98"/>
    <hyperlink r:id="rId97" ref="D99"/>
    <hyperlink r:id="rId98" ref="D100"/>
    <hyperlink r:id="rId99" ref="D101"/>
    <hyperlink r:id="rId100" ref="D102"/>
    <hyperlink r:id="rId101" ref="D103"/>
    <hyperlink r:id="rId102" ref="D104"/>
    <hyperlink r:id="rId103" ref="D105"/>
    <hyperlink r:id="rId104" ref="D106"/>
    <hyperlink r:id="rId105" ref="D107"/>
    <hyperlink r:id="rId106" ref="D108"/>
    <hyperlink r:id="rId107" ref="D109"/>
    <hyperlink r:id="rId108" ref="D110"/>
    <hyperlink r:id="rId109" ref="D111"/>
    <hyperlink r:id="rId110" ref="D112"/>
    <hyperlink r:id="rId111" ref="D113"/>
    <hyperlink r:id="rId112" ref="D114"/>
    <hyperlink r:id="rId113" ref="D115"/>
    <hyperlink r:id="rId114" ref="D116"/>
    <hyperlink r:id="rId115" ref="D117"/>
    <hyperlink r:id="rId116" ref="D118"/>
    <hyperlink r:id="rId117" ref="D119"/>
    <hyperlink r:id="rId118" ref="D120"/>
    <hyperlink r:id="rId119" ref="D121"/>
    <hyperlink r:id="rId120" ref="D122"/>
    <hyperlink r:id="rId121" ref="D123"/>
    <hyperlink r:id="rId122" ref="D124"/>
    <hyperlink r:id="rId123" ref="D125"/>
    <hyperlink r:id="rId124" ref="D126"/>
    <hyperlink r:id="rId125" ref="D127"/>
    <hyperlink r:id="rId126" ref="D128"/>
    <hyperlink r:id="rId127" ref="D129"/>
    <hyperlink r:id="rId128" ref="D130"/>
    <hyperlink r:id="rId129" ref="D131"/>
    <hyperlink r:id="rId130" ref="D132"/>
    <hyperlink r:id="rId131" ref="D133"/>
    <hyperlink r:id="rId132" ref="D134"/>
    <hyperlink r:id="rId133" ref="D135"/>
    <hyperlink r:id="rId134" ref="D139"/>
    <hyperlink r:id="rId135" ref="D140"/>
    <hyperlink r:id="rId136" ref="D141"/>
    <hyperlink r:id="rId137" ref="D142"/>
    <hyperlink r:id="rId138" ref="D143"/>
    <hyperlink r:id="rId139" ref="D144"/>
    <hyperlink r:id="rId140" ref="D145"/>
    <hyperlink r:id="rId141" ref="D146"/>
    <hyperlink r:id="rId142" ref="D147"/>
    <hyperlink r:id="rId143" ref="D148"/>
    <hyperlink r:id="rId144" ref="D149"/>
    <hyperlink r:id="rId145" ref="D150"/>
    <hyperlink r:id="rId146" ref="D151"/>
    <hyperlink r:id="rId147" ref="D152"/>
    <hyperlink r:id="rId148" ref="D153"/>
    <hyperlink r:id="rId149" ref="D154"/>
    <hyperlink r:id="rId150" ref="D155"/>
    <hyperlink r:id="rId151" ref="D156"/>
    <hyperlink r:id="rId152" ref="D157"/>
    <hyperlink r:id="rId153" ref="D158"/>
    <hyperlink r:id="rId154" ref="D159"/>
    <hyperlink r:id="rId155" ref="D160"/>
    <hyperlink r:id="rId156" ref="D161"/>
    <hyperlink r:id="rId157" ref="D162"/>
    <hyperlink r:id="rId158" ref="D163"/>
    <hyperlink r:id="rId159" ref="D164"/>
    <hyperlink r:id="rId160" ref="D165"/>
    <hyperlink r:id="rId161" ref="D166"/>
    <hyperlink r:id="rId162" location="deaths-involving-covid-19-in-women-by-occupation-before-and-during-the-lockdown" ref="D167"/>
    <hyperlink r:id="rId163" ref="D168"/>
    <hyperlink r:id="rId164" ref="D169"/>
    <hyperlink r:id="rId165" ref="D170"/>
    <hyperlink r:id="rId166" ref="D171"/>
    <hyperlink r:id="rId167" ref="D172"/>
    <hyperlink r:id="rId168" ref="D173"/>
    <hyperlink r:id="rId169" ref="D174"/>
    <hyperlink r:id="rId170" ref="D175"/>
    <hyperlink r:id="rId171" ref="D176"/>
    <hyperlink r:id="rId172" ref="D177"/>
    <hyperlink r:id="rId173" ref="D178"/>
    <hyperlink r:id="rId174" ref="D179"/>
    <hyperlink r:id="rId175" ref="D180"/>
    <hyperlink r:id="rId176" location="employment-unemployment-and-economic-inactivity" ref="D181"/>
    <hyperlink r:id="rId177" ref="D182"/>
    <hyperlink r:id="rId178" ref="D183"/>
    <hyperlink r:id="rId179" ref="D184"/>
    <hyperlink r:id="rId180" ref="D186"/>
    <hyperlink r:id="rId181" ref="D187"/>
    <hyperlink r:id="rId182" ref="D188"/>
    <hyperlink r:id="rId183" ref="D189"/>
    <hyperlink r:id="rId184" ref="D190"/>
    <hyperlink r:id="rId185" ref="D191"/>
    <hyperlink r:id="rId186" ref="D192"/>
    <hyperlink r:id="rId187" ref="D193"/>
    <hyperlink r:id="rId188" ref="D194"/>
    <hyperlink r:id="rId189" ref="D195"/>
    <hyperlink r:id="rId190" ref="D196"/>
    <hyperlink r:id="rId191" ref="D199"/>
    <hyperlink r:id="rId192" ref="D200"/>
    <hyperlink r:id="rId193" ref="D202"/>
    <hyperlink r:id="rId194" ref="D203"/>
    <hyperlink r:id="rId195" ref="D204"/>
    <hyperlink r:id="rId196" ref="D205"/>
    <hyperlink r:id="rId197" ref="D206"/>
    <hyperlink r:id="rId198" ref="D207"/>
    <hyperlink r:id="rId199" ref="D208"/>
    <hyperlink r:id="rId200" ref="D209"/>
    <hyperlink r:id="rId201" ref="D210"/>
    <hyperlink r:id="rId202" ref="D211"/>
    <hyperlink r:id="rId203" ref="D212"/>
    <hyperlink r:id="rId204" ref="D213"/>
    <hyperlink r:id="rId205" ref="D214"/>
    <hyperlink r:id="rId206" ref="D215"/>
    <hyperlink r:id="rId207" ref="D216"/>
    <hyperlink r:id="rId208" ref="D217"/>
    <hyperlink r:id="rId209" ref="D218"/>
    <hyperlink r:id="rId210" ref="D219"/>
    <hyperlink r:id="rId211" ref="D220"/>
    <hyperlink r:id="rId212" ref="D221"/>
    <hyperlink r:id="rId213" location="fn:1" ref="D222"/>
    <hyperlink r:id="rId214" ref="D228"/>
    <hyperlink r:id="rId215" ref="D229"/>
    <hyperlink r:id="rId216" ref="D230"/>
    <hyperlink r:id="rId217" ref="D231"/>
    <hyperlink r:id="rId218" ref="D232"/>
    <hyperlink r:id="rId219" ref="D233"/>
    <hyperlink r:id="rId220" ref="D234"/>
    <hyperlink r:id="rId221" ref="D235"/>
    <hyperlink r:id="rId222" ref="D236"/>
    <hyperlink r:id="rId223" ref="D237"/>
    <hyperlink r:id="rId224" ref="D238"/>
    <hyperlink r:id="rId225" ref="D239"/>
    <hyperlink r:id="rId226" ref="D240"/>
    <hyperlink r:id="rId227" ref="D241"/>
    <hyperlink r:id="rId228" ref="D242"/>
    <hyperlink r:id="rId229" ref="D243"/>
    <hyperlink r:id="rId230" ref="D244"/>
    <hyperlink r:id="rId231" ref="D245"/>
    <hyperlink r:id="rId232" ref="D246"/>
    <hyperlink r:id="rId233" ref="D247"/>
    <hyperlink r:id="rId234" ref="D248"/>
    <hyperlink r:id="rId235" ref="D249"/>
    <hyperlink r:id="rId236" ref="D250"/>
    <hyperlink r:id="rId237" ref="D251"/>
    <hyperlink r:id="rId238" ref="D252"/>
    <hyperlink r:id="rId239" ref="D253"/>
    <hyperlink r:id="rId240" location="20200527" ref="D254"/>
    <hyperlink r:id="rId241" location="20200827" ref="D256"/>
    <hyperlink r:id="rId242" location="20200527" ref="D258"/>
    <hyperlink r:id="rId243" ref="D259"/>
    <hyperlink r:id="rId244" ref="D260"/>
    <hyperlink r:id="rId245" ref="D261"/>
    <hyperlink r:id="rId246" ref="D262"/>
    <hyperlink r:id="rId247" ref="D263"/>
    <hyperlink r:id="rId248" ref="D264"/>
    <hyperlink r:id="rId249" ref="D265"/>
    <hyperlink r:id="rId250" ref="D266"/>
    <hyperlink r:id="rId251" ref="D267"/>
    <hyperlink r:id="rId252" ref="D268"/>
    <hyperlink r:id="rId253" ref="D269"/>
    <hyperlink r:id="rId254" ref="D270"/>
    <hyperlink r:id="rId255" ref="D271"/>
    <hyperlink r:id="rId256" ref="D272"/>
    <hyperlink r:id="rId257" ref="D273"/>
    <hyperlink r:id="rId258" ref="D274"/>
    <hyperlink r:id="rId259" ref="D275"/>
    <hyperlink r:id="rId260" ref="D276"/>
    <hyperlink r:id="rId261" ref="D277"/>
    <hyperlink r:id="rId262" ref="D278"/>
    <hyperlink r:id="rId263" ref="D279"/>
    <hyperlink r:id="rId264" ref="D280"/>
    <hyperlink r:id="rId265" ref="D281"/>
    <hyperlink r:id="rId266" ref="D282"/>
    <hyperlink r:id="rId267" ref="D283"/>
    <hyperlink r:id="rId268" ref="D284"/>
    <hyperlink r:id="rId269" ref="D285"/>
    <hyperlink r:id="rId270" ref="D286"/>
    <hyperlink r:id="rId271" ref="D287"/>
    <hyperlink r:id="rId272" ref="D288"/>
    <hyperlink r:id="rId273" ref="D289"/>
    <hyperlink r:id="rId274" ref="D290"/>
    <hyperlink r:id="rId275" ref="D291"/>
    <hyperlink r:id="rId276" ref="D292"/>
    <hyperlink r:id="rId277" ref="D293"/>
    <hyperlink r:id="rId278" ref="D294"/>
    <hyperlink r:id="rId279" ref="D295"/>
    <hyperlink r:id="rId280" ref="D296"/>
    <hyperlink r:id="rId281" ref="D298"/>
    <hyperlink r:id="rId282" ref="D299"/>
    <hyperlink r:id="rId283" ref="D301"/>
    <hyperlink r:id="rId284" ref="D302"/>
    <hyperlink r:id="rId285" ref="D303"/>
    <hyperlink r:id="rId286" ref="D304"/>
    <hyperlink r:id="rId287" ref="D305"/>
    <hyperlink r:id="rId288" ref="D306"/>
    <hyperlink r:id="rId289" ref="D307"/>
    <hyperlink r:id="rId290" ref="D308"/>
    <hyperlink r:id="rId291" ref="D309"/>
    <hyperlink r:id="rId292" ref="D310"/>
    <hyperlink r:id="rId293" ref="D311"/>
    <hyperlink r:id="rId294" ref="D315"/>
    <hyperlink r:id="rId295" ref="D316"/>
    <hyperlink r:id="rId296" ref="D317"/>
    <hyperlink r:id="rId297" ref="D318"/>
    <hyperlink r:id="rId298" ref="D319"/>
    <hyperlink r:id="rId299" ref="D320"/>
    <hyperlink r:id="rId300" ref="D321"/>
    <hyperlink r:id="rId301" ref="D322"/>
    <hyperlink r:id="rId302" ref="D323"/>
    <hyperlink r:id="rId303" ref="D324"/>
    <hyperlink r:id="rId304" ref="D325"/>
    <hyperlink r:id="rId305" ref="D326"/>
    <hyperlink r:id="rId306" ref="D327"/>
    <hyperlink r:id="rId307" ref="D328"/>
    <hyperlink r:id="rId308" ref="D329"/>
    <hyperlink r:id="rId309" ref="D330"/>
    <hyperlink r:id="rId310" ref="D331"/>
    <hyperlink r:id="rId311" ref="D332"/>
    <hyperlink r:id="rId312" ref="D333"/>
    <hyperlink r:id="rId313" ref="D334"/>
    <hyperlink r:id="rId314" ref="D335"/>
    <hyperlink r:id="rId315" ref="D336"/>
    <hyperlink r:id="rId316" ref="D337"/>
    <hyperlink r:id="rId317" ref="D338"/>
    <hyperlink r:id="rId318" ref="D339"/>
    <hyperlink r:id="rId319" ref="D340"/>
    <hyperlink r:id="rId320" ref="D341"/>
    <hyperlink r:id="rId321" ref="D342"/>
    <hyperlink r:id="rId322" ref="D343"/>
    <hyperlink r:id="rId323" ref="D344"/>
    <hyperlink r:id="rId324" ref="D345"/>
    <hyperlink r:id="rId325" ref="D346"/>
    <hyperlink r:id="rId326" ref="D347"/>
    <hyperlink r:id="rId327" ref="D348"/>
    <hyperlink r:id="rId328" ref="D349"/>
    <hyperlink r:id="rId329" ref="D350"/>
    <hyperlink r:id="rId330" ref="D351"/>
    <hyperlink r:id="rId331" ref="D352"/>
    <hyperlink r:id="rId332" ref="D353"/>
    <hyperlink r:id="rId333" ref="D354"/>
    <hyperlink r:id="rId334" ref="D355"/>
    <hyperlink r:id="rId335" ref="D356"/>
    <hyperlink r:id="rId336" ref="D357"/>
    <hyperlink r:id="rId337" ref="D358"/>
    <hyperlink r:id="rId338" ref="D359"/>
    <hyperlink r:id="rId339" ref="D360"/>
    <hyperlink r:id="rId340" ref="D361"/>
    <hyperlink r:id="rId341" ref="D362"/>
    <hyperlink r:id="rId342" ref="D363"/>
    <hyperlink r:id="rId343" ref="D364"/>
    <hyperlink r:id="rId344" ref="D365"/>
    <hyperlink r:id="rId345" ref="D369"/>
    <hyperlink r:id="rId346" ref="D370"/>
    <hyperlink r:id="rId347" ref="D371"/>
    <hyperlink r:id="rId348" ref="D372"/>
    <hyperlink r:id="rId349" ref="D373"/>
    <hyperlink r:id="rId350" ref="D374"/>
    <hyperlink r:id="rId351" ref="D375"/>
    <hyperlink r:id="rId352" ref="D376"/>
    <hyperlink r:id="rId353" ref="D377"/>
    <hyperlink r:id="rId354" ref="D378"/>
    <hyperlink r:id="rId355" ref="D379"/>
    <hyperlink r:id="rId356" ref="D380"/>
    <hyperlink r:id="rId357" ref="D381"/>
    <hyperlink r:id="rId358" ref="D382"/>
    <hyperlink r:id="rId359" ref="D383"/>
    <hyperlink r:id="rId360" ref="D384"/>
    <hyperlink r:id="rId361" ref="D385"/>
    <hyperlink r:id="rId362" ref="D386"/>
    <hyperlink r:id="rId363" location="_ftn1" ref="D387"/>
    <hyperlink r:id="rId364" ref="D388"/>
    <hyperlink r:id="rId365" ref="D389"/>
    <hyperlink r:id="rId366" ref="D390"/>
    <hyperlink r:id="rId367" ref="D391"/>
    <hyperlink r:id="rId368" ref="D392"/>
    <hyperlink r:id="rId369" ref="D393"/>
    <hyperlink r:id="rId370" ref="D394"/>
    <hyperlink r:id="rId371" ref="D395"/>
    <hyperlink r:id="rId372" ref="D396"/>
    <hyperlink r:id="rId373" ref="D397"/>
    <hyperlink r:id="rId374" ref="D398"/>
    <hyperlink r:id="rId375" ref="D399"/>
    <hyperlink r:id="rId376" ref="D400"/>
    <hyperlink r:id="rId377" ref="D401"/>
    <hyperlink r:id="rId378" ref="D402"/>
    <hyperlink r:id="rId379" ref="D403"/>
    <hyperlink r:id="rId380" ref="D404"/>
    <hyperlink r:id="rId381" ref="D405"/>
    <hyperlink r:id="rId382" ref="D406"/>
    <hyperlink r:id="rId383" ref="D407"/>
    <hyperlink r:id="rId384" ref="D408"/>
    <hyperlink r:id="rId385" ref="D409"/>
    <hyperlink r:id="rId386" ref="D410"/>
    <hyperlink r:id="rId387" ref="D411"/>
    <hyperlink r:id="rId388" ref="D414"/>
    <hyperlink r:id="rId389" ref="D415"/>
    <hyperlink r:id="rId390" ref="D416"/>
  </hyperlinks>
  <drawing r:id="rId39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4.75"/>
    <col customWidth="1" min="3" max="3" width="36.5"/>
    <col customWidth="1" min="6" max="6" width="47.88"/>
  </cols>
  <sheetData>
    <row r="1" ht="70.5" customHeight="1">
      <c r="A1" s="65" t="s">
        <v>1313</v>
      </c>
      <c r="B1" s="65" t="s">
        <v>1314</v>
      </c>
      <c r="C1" s="65" t="s">
        <v>1315</v>
      </c>
      <c r="D1" s="66" t="s">
        <v>1316</v>
      </c>
      <c r="E1" s="66" t="s">
        <v>1317</v>
      </c>
      <c r="F1" s="65" t="s">
        <v>30</v>
      </c>
      <c r="G1" s="65" t="s">
        <v>31</v>
      </c>
      <c r="H1" s="65" t="s">
        <v>32</v>
      </c>
      <c r="I1" s="67"/>
      <c r="J1" s="65" t="s">
        <v>1318</v>
      </c>
      <c r="K1" s="67"/>
      <c r="L1" s="67"/>
      <c r="M1" s="67"/>
      <c r="N1" s="67"/>
      <c r="O1" s="67"/>
      <c r="P1" s="67"/>
      <c r="Q1" s="67"/>
      <c r="R1" s="67"/>
      <c r="S1" s="67"/>
      <c r="T1" s="67"/>
      <c r="U1" s="67"/>
      <c r="V1" s="67"/>
      <c r="W1" s="67"/>
      <c r="X1" s="67"/>
      <c r="Y1" s="67"/>
      <c r="Z1" s="67"/>
    </row>
    <row r="2">
      <c r="A2" s="68" t="s">
        <v>69</v>
      </c>
      <c r="B2" s="69" t="s">
        <v>1319</v>
      </c>
      <c r="C2" s="69" t="s">
        <v>1320</v>
      </c>
      <c r="D2" s="69" t="s">
        <v>1321</v>
      </c>
      <c r="E2" s="69" t="s">
        <v>1322</v>
      </c>
      <c r="F2" s="70" t="s">
        <v>43</v>
      </c>
      <c r="G2" s="70" t="s">
        <v>1323</v>
      </c>
      <c r="H2" s="69" t="s">
        <v>1324</v>
      </c>
      <c r="I2" s="71"/>
      <c r="J2" s="70" t="s">
        <v>51</v>
      </c>
      <c r="K2" s="71"/>
      <c r="L2" s="71"/>
      <c r="M2" s="71" t="str">
        <f t="shared" ref="M2:M15" si="1">COUNTIF(Data!$F$3:$F$406,C2)</f>
        <v>#REF!</v>
      </c>
      <c r="N2" s="71"/>
      <c r="O2" s="71"/>
      <c r="P2" s="71"/>
      <c r="Q2" s="71"/>
      <c r="R2" s="71"/>
      <c r="S2" s="71"/>
      <c r="T2" s="71"/>
      <c r="U2" s="71"/>
      <c r="V2" s="71"/>
      <c r="W2" s="71"/>
      <c r="X2" s="71"/>
      <c r="Y2" s="71"/>
      <c r="Z2" s="71"/>
    </row>
    <row r="3">
      <c r="A3" s="72" t="s">
        <v>40</v>
      </c>
      <c r="B3" s="69" t="s">
        <v>1325</v>
      </c>
      <c r="C3" s="70" t="s">
        <v>106</v>
      </c>
      <c r="D3" s="69" t="s">
        <v>1326</v>
      </c>
      <c r="E3" s="69" t="s">
        <v>1327</v>
      </c>
      <c r="F3" s="70" t="s">
        <v>62</v>
      </c>
      <c r="G3" s="70" t="s">
        <v>1328</v>
      </c>
      <c r="H3" s="69" t="s">
        <v>1329</v>
      </c>
      <c r="I3" s="71"/>
      <c r="J3" s="71"/>
      <c r="K3" s="71"/>
      <c r="L3" s="71"/>
      <c r="M3" s="71" t="str">
        <f t="shared" si="1"/>
        <v>#REF!</v>
      </c>
      <c r="N3" s="71"/>
      <c r="O3" s="71"/>
      <c r="P3" s="71"/>
      <c r="Q3" s="71"/>
      <c r="R3" s="71"/>
      <c r="S3" s="71"/>
      <c r="T3" s="71"/>
      <c r="U3" s="71"/>
      <c r="V3" s="71"/>
      <c r="W3" s="71"/>
      <c r="X3" s="71"/>
      <c r="Y3" s="71"/>
      <c r="Z3" s="71"/>
    </row>
    <row r="4">
      <c r="A4" s="72" t="s">
        <v>147</v>
      </c>
      <c r="B4" s="69" t="s">
        <v>1330</v>
      </c>
      <c r="C4" s="70" t="s">
        <v>125</v>
      </c>
      <c r="D4" s="69" t="s">
        <v>1331</v>
      </c>
      <c r="E4" s="69" t="s">
        <v>1332</v>
      </c>
      <c r="F4" s="70" t="s">
        <v>53</v>
      </c>
      <c r="G4" s="70" t="s">
        <v>1333</v>
      </c>
      <c r="H4" s="69" t="s">
        <v>1334</v>
      </c>
      <c r="I4" s="71"/>
      <c r="J4" s="70" t="s">
        <v>41</v>
      </c>
      <c r="K4" s="71"/>
      <c r="L4" s="71"/>
      <c r="M4" s="71" t="str">
        <f t="shared" si="1"/>
        <v>#REF!</v>
      </c>
      <c r="N4" s="71"/>
      <c r="O4" s="71"/>
      <c r="P4" s="71"/>
      <c r="Q4" s="71"/>
      <c r="R4" s="71"/>
      <c r="S4" s="71"/>
      <c r="T4" s="71"/>
      <c r="U4" s="71"/>
      <c r="V4" s="71"/>
      <c r="W4" s="71"/>
      <c r="X4" s="71"/>
      <c r="Y4" s="71"/>
      <c r="Z4" s="71"/>
    </row>
    <row r="5">
      <c r="A5" s="72" t="s">
        <v>89</v>
      </c>
      <c r="B5" s="70" t="s">
        <v>27</v>
      </c>
      <c r="C5" s="70" t="s">
        <v>160</v>
      </c>
      <c r="D5" s="69" t="s">
        <v>1335</v>
      </c>
      <c r="E5" s="69" t="s">
        <v>1336</v>
      </c>
      <c r="F5" s="70" t="s">
        <v>74</v>
      </c>
      <c r="G5" s="70" t="s">
        <v>1337</v>
      </c>
      <c r="H5" s="70" t="s">
        <v>1338</v>
      </c>
      <c r="I5" s="71"/>
      <c r="J5" s="70" t="s">
        <v>172</v>
      </c>
      <c r="K5" s="71"/>
      <c r="L5" s="71"/>
      <c r="M5" s="71" t="str">
        <f t="shared" si="1"/>
        <v>#REF!</v>
      </c>
      <c r="N5" s="71"/>
      <c r="O5" s="71"/>
      <c r="P5" s="71"/>
      <c r="Q5" s="71"/>
      <c r="R5" s="71"/>
      <c r="S5" s="71"/>
      <c r="T5" s="71"/>
      <c r="U5" s="71"/>
      <c r="V5" s="71"/>
      <c r="W5" s="71"/>
      <c r="X5" s="71"/>
      <c r="Y5" s="71"/>
      <c r="Z5" s="71"/>
    </row>
    <row r="6">
      <c r="A6" s="72" t="s">
        <v>183</v>
      </c>
      <c r="B6" s="71"/>
      <c r="C6" s="70" t="s">
        <v>120</v>
      </c>
      <c r="D6" s="70" t="s">
        <v>27</v>
      </c>
      <c r="E6" s="70" t="s">
        <v>27</v>
      </c>
      <c r="F6" s="70" t="s">
        <v>313</v>
      </c>
      <c r="G6" s="70" t="s">
        <v>1339</v>
      </c>
      <c r="H6" s="71"/>
      <c r="I6" s="71"/>
      <c r="J6" s="71"/>
      <c r="K6" s="71"/>
      <c r="L6" s="71"/>
      <c r="M6" s="71" t="str">
        <f t="shared" si="1"/>
        <v>#REF!</v>
      </c>
      <c r="N6" s="71"/>
      <c r="O6" s="71"/>
      <c r="P6" s="71"/>
      <c r="Q6" s="71"/>
      <c r="R6" s="71"/>
      <c r="S6" s="71"/>
      <c r="T6" s="71"/>
      <c r="U6" s="71"/>
      <c r="V6" s="71"/>
      <c r="W6" s="71"/>
      <c r="X6" s="71"/>
      <c r="Y6" s="71"/>
      <c r="Z6" s="71"/>
    </row>
    <row r="7">
      <c r="A7" s="72" t="s">
        <v>84</v>
      </c>
      <c r="B7" s="71"/>
      <c r="C7" s="70" t="s">
        <v>462</v>
      </c>
      <c r="D7" s="71"/>
      <c r="E7" s="71"/>
      <c r="F7" s="70" t="s">
        <v>218</v>
      </c>
      <c r="G7" s="71"/>
      <c r="H7" s="71"/>
      <c r="I7" s="71"/>
      <c r="J7" s="71"/>
      <c r="K7" s="71"/>
      <c r="L7" s="71"/>
      <c r="M7" s="71" t="str">
        <f t="shared" si="1"/>
        <v>#REF!</v>
      </c>
      <c r="N7" s="71"/>
      <c r="O7" s="71"/>
      <c r="P7" s="71"/>
      <c r="Q7" s="71"/>
      <c r="R7" s="71"/>
      <c r="S7" s="71"/>
      <c r="T7" s="71"/>
      <c r="U7" s="71"/>
      <c r="V7" s="71"/>
      <c r="W7" s="71"/>
      <c r="X7" s="71"/>
      <c r="Y7" s="71"/>
      <c r="Z7" s="71"/>
    </row>
    <row r="8">
      <c r="A8" s="72" t="s">
        <v>92</v>
      </c>
      <c r="B8" s="71"/>
      <c r="C8" s="70" t="s">
        <v>37</v>
      </c>
      <c r="D8" s="71"/>
      <c r="E8" s="71"/>
      <c r="F8" s="70" t="s">
        <v>594</v>
      </c>
      <c r="G8" s="71"/>
      <c r="H8" s="71"/>
      <c r="I8" s="71"/>
      <c r="J8" s="70" t="s">
        <v>148</v>
      </c>
      <c r="K8" s="71"/>
      <c r="L8" s="71"/>
      <c r="M8" s="71" t="str">
        <f t="shared" si="1"/>
        <v>#REF!</v>
      </c>
      <c r="N8" s="71"/>
      <c r="O8" s="71"/>
      <c r="P8" s="71"/>
      <c r="Q8" s="71"/>
      <c r="R8" s="71"/>
      <c r="S8" s="71"/>
      <c r="T8" s="71"/>
      <c r="U8" s="71"/>
      <c r="V8" s="71"/>
      <c r="W8" s="71"/>
      <c r="X8" s="71"/>
      <c r="Y8" s="71"/>
      <c r="Z8" s="71"/>
    </row>
    <row r="9">
      <c r="A9" s="72" t="s">
        <v>27</v>
      </c>
      <c r="B9" s="71"/>
      <c r="C9" s="70" t="s">
        <v>58</v>
      </c>
      <c r="D9" s="71"/>
      <c r="E9" s="71"/>
      <c r="F9" s="71"/>
      <c r="G9" s="71"/>
      <c r="H9" s="71"/>
      <c r="I9" s="71"/>
      <c r="J9" s="70" t="s">
        <v>648</v>
      </c>
      <c r="K9" s="71"/>
      <c r="L9" s="71"/>
      <c r="M9" s="71" t="str">
        <f t="shared" si="1"/>
        <v>#REF!</v>
      </c>
      <c r="N9" s="71"/>
      <c r="O9" s="71"/>
      <c r="P9" s="71"/>
      <c r="Q9" s="71"/>
      <c r="R9" s="71"/>
      <c r="S9" s="71"/>
      <c r="T9" s="71"/>
      <c r="U9" s="71"/>
      <c r="V9" s="71"/>
      <c r="W9" s="71"/>
      <c r="X9" s="71"/>
      <c r="Y9" s="71"/>
      <c r="Z9" s="71"/>
    </row>
    <row r="10">
      <c r="B10" s="71"/>
      <c r="C10" s="70" t="s">
        <v>67</v>
      </c>
      <c r="D10" s="71"/>
      <c r="E10" s="71"/>
      <c r="F10" s="71"/>
      <c r="G10" s="71"/>
      <c r="H10" s="71"/>
      <c r="I10" s="71"/>
      <c r="J10" s="70" t="s">
        <v>90</v>
      </c>
      <c r="K10" s="71"/>
      <c r="L10" s="71"/>
      <c r="M10" s="71" t="str">
        <f t="shared" si="1"/>
        <v>#REF!</v>
      </c>
      <c r="N10" s="71"/>
      <c r="O10" s="71"/>
      <c r="P10" s="71"/>
      <c r="Q10" s="71"/>
      <c r="R10" s="71"/>
      <c r="S10" s="71"/>
      <c r="T10" s="71"/>
      <c r="U10" s="71"/>
      <c r="V10" s="71"/>
      <c r="W10" s="71"/>
      <c r="X10" s="71"/>
      <c r="Y10" s="71"/>
      <c r="Z10" s="71"/>
    </row>
    <row r="11">
      <c r="B11" s="71"/>
      <c r="C11" s="70" t="s">
        <v>48</v>
      </c>
      <c r="D11" s="71"/>
      <c r="E11" s="71"/>
      <c r="F11" s="71"/>
      <c r="G11" s="71"/>
      <c r="H11" s="71"/>
      <c r="I11" s="71"/>
      <c r="J11" s="70" t="s">
        <v>113</v>
      </c>
      <c r="K11" s="71"/>
      <c r="L11" s="71"/>
      <c r="M11" s="71" t="str">
        <f t="shared" si="1"/>
        <v>#REF!</v>
      </c>
      <c r="N11" s="71"/>
      <c r="O11" s="71"/>
      <c r="P11" s="71"/>
      <c r="Q11" s="71"/>
      <c r="R11" s="71"/>
      <c r="S11" s="71"/>
      <c r="T11" s="71"/>
      <c r="U11" s="71"/>
      <c r="V11" s="71"/>
      <c r="W11" s="71"/>
      <c r="X11" s="71"/>
      <c r="Y11" s="71"/>
      <c r="Z11" s="71"/>
    </row>
    <row r="12">
      <c r="B12" s="71"/>
      <c r="C12" s="70" t="s">
        <v>1059</v>
      </c>
      <c r="D12" s="71"/>
      <c r="E12" s="71"/>
      <c r="F12" s="71"/>
      <c r="G12" s="71"/>
      <c r="H12" s="71"/>
      <c r="I12" s="71"/>
      <c r="J12" s="70" t="s">
        <v>497</v>
      </c>
      <c r="K12" s="71"/>
      <c r="L12" s="71"/>
      <c r="M12" s="71" t="str">
        <f t="shared" si="1"/>
        <v>#REF!</v>
      </c>
      <c r="N12" s="71"/>
      <c r="O12" s="71"/>
      <c r="P12" s="71"/>
      <c r="Q12" s="71"/>
      <c r="R12" s="71"/>
      <c r="S12" s="71"/>
      <c r="T12" s="71"/>
      <c r="U12" s="71"/>
      <c r="V12" s="71"/>
      <c r="W12" s="71"/>
      <c r="X12" s="71"/>
      <c r="Y12" s="71"/>
      <c r="Z12" s="71"/>
    </row>
    <row r="13">
      <c r="B13" s="71"/>
      <c r="C13" s="70" t="s">
        <v>1340</v>
      </c>
      <c r="D13" s="71"/>
      <c r="E13" s="71"/>
      <c r="F13" s="71"/>
      <c r="G13" s="71"/>
      <c r="H13" s="71"/>
      <c r="I13" s="71"/>
      <c r="J13" s="70" t="s">
        <v>184</v>
      </c>
      <c r="K13" s="71"/>
      <c r="L13" s="71"/>
      <c r="M13" s="71" t="str">
        <f t="shared" si="1"/>
        <v>#REF!</v>
      </c>
      <c r="N13" s="71"/>
      <c r="O13" s="71"/>
      <c r="P13" s="71"/>
      <c r="Q13" s="71"/>
      <c r="R13" s="71"/>
      <c r="S13" s="71"/>
      <c r="T13" s="71"/>
      <c r="U13" s="71"/>
      <c r="V13" s="71"/>
      <c r="W13" s="71"/>
      <c r="X13" s="71"/>
      <c r="Y13" s="71"/>
      <c r="Z13" s="71"/>
    </row>
    <row r="14">
      <c r="B14" s="71"/>
      <c r="C14" s="70" t="s">
        <v>1339</v>
      </c>
      <c r="D14" s="71"/>
      <c r="E14" s="71"/>
      <c r="F14" s="71"/>
      <c r="G14" s="71"/>
      <c r="H14" s="71"/>
      <c r="I14" s="71"/>
      <c r="J14" s="70" t="s">
        <v>323</v>
      </c>
      <c r="K14" s="71"/>
      <c r="L14" s="71"/>
      <c r="M14" s="71" t="str">
        <f t="shared" si="1"/>
        <v>#REF!</v>
      </c>
      <c r="N14" s="71"/>
      <c r="O14" s="71"/>
      <c r="P14" s="71"/>
      <c r="Q14" s="71"/>
      <c r="R14" s="71"/>
      <c r="S14" s="71"/>
      <c r="T14" s="71"/>
      <c r="U14" s="71"/>
      <c r="V14" s="71"/>
      <c r="W14" s="71"/>
      <c r="X14" s="71"/>
      <c r="Y14" s="71"/>
      <c r="Z14" s="71"/>
    </row>
    <row r="15">
      <c r="B15" s="71"/>
      <c r="C15" s="70" t="s">
        <v>401</v>
      </c>
      <c r="D15" s="71"/>
      <c r="E15" s="71"/>
      <c r="F15" s="71"/>
      <c r="G15" s="71"/>
      <c r="H15" s="71"/>
      <c r="I15" s="71"/>
      <c r="J15" s="70" t="s">
        <v>108</v>
      </c>
      <c r="K15" s="71"/>
      <c r="L15" s="71"/>
      <c r="M15" s="71" t="str">
        <f t="shared" si="1"/>
        <v>#REF!</v>
      </c>
      <c r="N15" s="71"/>
      <c r="O15" s="71"/>
      <c r="P15" s="71"/>
      <c r="Q15" s="71"/>
      <c r="R15" s="71"/>
      <c r="S15" s="71"/>
      <c r="T15" s="71"/>
      <c r="U15" s="71"/>
      <c r="V15" s="71"/>
      <c r="W15" s="71"/>
      <c r="X15" s="71"/>
      <c r="Y15" s="71"/>
      <c r="Z15" s="71"/>
    </row>
    <row r="16">
      <c r="B16" s="71"/>
      <c r="C16" s="71"/>
      <c r="D16" s="71"/>
      <c r="E16" s="71"/>
      <c r="F16" s="71"/>
      <c r="G16" s="71"/>
      <c r="H16" s="71"/>
      <c r="I16" s="71"/>
      <c r="J16" s="70" t="s">
        <v>256</v>
      </c>
      <c r="K16" s="71"/>
      <c r="L16" s="71"/>
      <c r="M16" s="71"/>
      <c r="N16" s="71"/>
      <c r="O16" s="71"/>
      <c r="P16" s="71"/>
      <c r="Q16" s="71"/>
      <c r="R16" s="71"/>
      <c r="S16" s="71"/>
      <c r="T16" s="71"/>
      <c r="U16" s="71"/>
      <c r="V16" s="71"/>
      <c r="W16" s="71"/>
      <c r="X16" s="71"/>
      <c r="Y16" s="71"/>
      <c r="Z16" s="71"/>
    </row>
    <row r="17">
      <c r="A17" s="71"/>
      <c r="B17" s="71"/>
      <c r="C17" s="71"/>
      <c r="D17" s="71"/>
      <c r="E17" s="71"/>
      <c r="F17" s="71"/>
      <c r="G17" s="71"/>
      <c r="H17" s="71"/>
      <c r="I17" s="71"/>
      <c r="J17" s="70" t="s">
        <v>85</v>
      </c>
      <c r="K17" s="71"/>
      <c r="L17" s="71"/>
      <c r="M17" s="71"/>
      <c r="N17" s="71"/>
      <c r="O17" s="71"/>
      <c r="P17" s="71"/>
      <c r="Q17" s="71"/>
      <c r="R17" s="71"/>
      <c r="S17" s="71"/>
      <c r="T17" s="71"/>
      <c r="U17" s="71"/>
      <c r="V17" s="71"/>
      <c r="W17" s="71"/>
      <c r="X17" s="71"/>
      <c r="Y17" s="71"/>
      <c r="Z17" s="71"/>
    </row>
    <row r="18">
      <c r="A18" s="71"/>
      <c r="B18" s="71"/>
      <c r="C18" s="71"/>
      <c r="D18" s="71"/>
      <c r="E18" s="71"/>
      <c r="F18" s="71"/>
      <c r="G18" s="71"/>
      <c r="H18" s="71"/>
      <c r="I18" s="71"/>
      <c r="J18" s="70" t="s">
        <v>93</v>
      </c>
      <c r="K18" s="71"/>
      <c r="L18" s="71"/>
      <c r="M18" s="71"/>
      <c r="N18" s="71"/>
      <c r="O18" s="71"/>
      <c r="P18" s="71"/>
      <c r="Q18" s="71"/>
      <c r="R18" s="71"/>
      <c r="S18" s="71"/>
      <c r="T18" s="71"/>
      <c r="U18" s="71"/>
      <c r="V18" s="71"/>
      <c r="W18" s="71"/>
      <c r="X18" s="71"/>
      <c r="Y18" s="71"/>
      <c r="Z18" s="71"/>
    </row>
    <row r="19">
      <c r="A19" s="71"/>
      <c r="B19" s="71"/>
      <c r="C19" s="71"/>
      <c r="D19" s="71"/>
      <c r="E19" s="71"/>
      <c r="F19" s="71"/>
      <c r="G19" s="71"/>
      <c r="H19" s="71"/>
      <c r="I19" s="71"/>
      <c r="J19" s="70" t="s">
        <v>293</v>
      </c>
      <c r="K19" s="71"/>
      <c r="L19" s="71"/>
      <c r="M19" s="71"/>
      <c r="N19" s="71"/>
      <c r="O19" s="71"/>
      <c r="P19" s="71"/>
      <c r="Q19" s="71"/>
      <c r="R19" s="71"/>
      <c r="S19" s="71"/>
      <c r="T19" s="71"/>
      <c r="U19" s="71"/>
      <c r="V19" s="71"/>
      <c r="W19" s="71"/>
      <c r="X19" s="71"/>
      <c r="Y19" s="71"/>
      <c r="Z19" s="71"/>
    </row>
    <row r="20">
      <c r="A20" s="71"/>
      <c r="B20" s="71"/>
      <c r="C20" s="71"/>
      <c r="D20" s="71"/>
      <c r="E20" s="71"/>
      <c r="F20" s="71"/>
      <c r="G20" s="71"/>
      <c r="H20" s="71"/>
      <c r="I20" s="71"/>
      <c r="J20" s="70" t="s">
        <v>69</v>
      </c>
      <c r="K20" s="71"/>
      <c r="L20" s="71"/>
      <c r="M20" s="71"/>
      <c r="N20" s="71"/>
      <c r="O20" s="71"/>
      <c r="P20" s="71"/>
      <c r="Q20" s="71"/>
      <c r="R20" s="71"/>
      <c r="S20" s="71"/>
      <c r="T20" s="71"/>
      <c r="U20" s="71"/>
      <c r="V20" s="71"/>
      <c r="W20" s="71"/>
      <c r="X20" s="71"/>
      <c r="Y20" s="71"/>
      <c r="Z20" s="71"/>
    </row>
    <row r="21">
      <c r="A21" s="71"/>
      <c r="B21" s="71"/>
      <c r="C21" s="71"/>
      <c r="D21" s="71"/>
      <c r="E21" s="71"/>
      <c r="F21" s="71"/>
      <c r="G21" s="71"/>
      <c r="H21" s="71"/>
      <c r="I21" s="71"/>
      <c r="J21" s="70" t="s">
        <v>27</v>
      </c>
      <c r="K21" s="71"/>
      <c r="L21" s="71"/>
      <c r="M21" s="71"/>
      <c r="N21" s="71"/>
      <c r="O21" s="71"/>
      <c r="P21" s="71"/>
      <c r="Q21" s="71"/>
      <c r="R21" s="71"/>
      <c r="S21" s="71"/>
      <c r="T21" s="71"/>
      <c r="U21" s="71"/>
      <c r="V21" s="71"/>
      <c r="W21" s="71"/>
      <c r="X21" s="71"/>
      <c r="Y21" s="71"/>
      <c r="Z21" s="71"/>
    </row>
    <row r="22">
      <c r="A22" s="71"/>
      <c r="B22" s="71"/>
      <c r="C22" s="71"/>
      <c r="D22" s="71"/>
      <c r="E22" s="71"/>
      <c r="F22" s="71"/>
      <c r="G22" s="71"/>
      <c r="H22" s="71"/>
      <c r="I22" s="71"/>
      <c r="J22" s="70" t="s">
        <v>852</v>
      </c>
      <c r="K22" s="71"/>
      <c r="L22" s="71"/>
      <c r="M22" s="71"/>
      <c r="N22" s="71"/>
      <c r="O22" s="71"/>
      <c r="P22" s="71"/>
      <c r="Q22" s="71"/>
      <c r="R22" s="71"/>
      <c r="S22" s="71"/>
      <c r="T22" s="71"/>
      <c r="U22" s="71"/>
      <c r="V22" s="71"/>
      <c r="W22" s="71"/>
      <c r="X22" s="71"/>
      <c r="Y22" s="71"/>
      <c r="Z22" s="71"/>
    </row>
    <row r="23">
      <c r="A23" s="71"/>
      <c r="B23" s="71"/>
      <c r="C23" s="71"/>
      <c r="D23" s="71"/>
      <c r="E23" s="71"/>
      <c r="F23" s="71"/>
      <c r="G23" s="71"/>
      <c r="H23" s="71"/>
      <c r="I23" s="71"/>
      <c r="J23" s="70" t="s">
        <v>229</v>
      </c>
      <c r="K23" s="71"/>
      <c r="L23" s="71"/>
      <c r="M23" s="71"/>
      <c r="N23" s="71"/>
      <c r="O23" s="71"/>
      <c r="P23" s="71"/>
      <c r="Q23" s="71"/>
      <c r="R23" s="71"/>
      <c r="S23" s="71"/>
      <c r="T23" s="71"/>
      <c r="U23" s="71"/>
      <c r="V23" s="71"/>
      <c r="W23" s="71"/>
      <c r="X23" s="71"/>
      <c r="Y23" s="71"/>
      <c r="Z23" s="71"/>
    </row>
    <row r="24">
      <c r="A24" s="71"/>
      <c r="B24" s="71"/>
      <c r="C24" s="71"/>
      <c r="D24" s="71"/>
      <c r="E24" s="71"/>
      <c r="F24" s="71"/>
      <c r="G24" s="71"/>
      <c r="H24" s="71"/>
      <c r="I24" s="71"/>
      <c r="J24" s="70" t="s">
        <v>576</v>
      </c>
      <c r="K24" s="71"/>
      <c r="L24" s="71"/>
      <c r="M24" s="71"/>
      <c r="N24" s="71"/>
      <c r="O24" s="71"/>
      <c r="P24" s="71"/>
      <c r="Q24" s="71"/>
      <c r="R24" s="71"/>
      <c r="S24" s="71"/>
      <c r="T24" s="71"/>
      <c r="U24" s="71"/>
      <c r="V24" s="71"/>
      <c r="W24" s="71"/>
      <c r="X24" s="71"/>
      <c r="Y24" s="71"/>
      <c r="Z24" s="71"/>
    </row>
    <row r="25">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row>
    <row r="26">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row>
    <row r="27">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row>
    <row r="28">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row>
    <row r="29">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row>
    <row r="30">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row>
    <row r="31">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row>
    <row r="32">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row>
    <row r="33">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row>
    <row r="34">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row>
    <row r="35">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row>
    <row r="36">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row>
    <row r="37">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row>
    <row r="38">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row>
    <row r="39">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row>
    <row r="40">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row>
    <row r="4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row r="42">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row>
    <row r="43">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row>
    <row r="44">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row>
    <row r="4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row>
    <row r="46">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row>
    <row r="47">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row>
    <row r="48">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row>
    <row r="49">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row>
    <row r="50">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row>
    <row r="5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row>
    <row r="52">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row>
    <row r="53">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row>
    <row r="54">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row>
    <row r="56">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row>
    <row r="57">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row>
    <row r="58">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row>
    <row r="59">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row>
    <row r="60">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row>
    <row r="6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row>
    <row r="62">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row>
    <row r="63">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row>
    <row r="64">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row>
    <row r="6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row>
    <row r="67">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row>
    <row r="68">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row>
    <row r="69">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row>
    <row r="70">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row>
    <row r="7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row>
    <row r="72">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row>
    <row r="73">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row>
    <row r="74">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row>
    <row r="7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row>
    <row r="7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row>
    <row r="77">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row>
    <row r="78">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row>
    <row r="79">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row>
    <row r="80">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row>
    <row r="81">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row>
    <row r="82">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row>
    <row r="83">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row>
    <row r="84">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row>
    <row r="8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row>
    <row r="8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row>
    <row r="87">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row>
    <row r="88">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row>
    <row r="89">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row>
    <row r="90">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row>
    <row r="91">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row>
    <row r="92">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row>
    <row r="93">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row>
    <row r="94">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row>
    <row r="9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row>
    <row r="9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row>
    <row r="97">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row>
    <row r="98">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row>
    <row r="99">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row>
    <row r="100">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row>
    <row r="101">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row>
    <row r="102">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row>
    <row r="103">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row>
    <row r="104">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row>
    <row r="10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row>
    <row r="106">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row r="1000">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sheetData>
  <drawing r:id="rId1"/>
</worksheet>
</file>