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liveuclac-my.sharepoint.com/personal/rmjllod_ucl_ac_uk/Documents/0. 2021-2026/17.ko/Final LS outputs/"/>
    </mc:Choice>
  </mc:AlternateContent>
  <xr:revisionPtr revIDLastSave="64" documentId="13_ncr:1_{B445CEC6-B767-B346-8B3A-E9C48670FFA1}" xr6:coauthVersionLast="47" xr6:coauthVersionMax="47" xr10:uidLastSave="{CFB65D20-A5DF-4946-9C38-00E8BDE76E4B}"/>
  <bookViews>
    <workbookView xWindow="-15450" yWindow="0" windowWidth="28950" windowHeight="15435" xr2:uid="{00000000-000D-0000-FFFF-FFFF00000000}"/>
  </bookViews>
  <sheets>
    <sheet name="Data extraction form main" sheetId="16" r:id="rId1"/>
    <sheet name="List Items- for drop down" sheetId="7" r:id="rId2"/>
  </sheets>
  <externalReferences>
    <externalReference r:id="rId3"/>
  </externalReferences>
  <definedNames>
    <definedName name="_xlnm._FilterDatabase" localSheetId="0" hidden="1">'Data extraction form main'!$A$1:$AI$86</definedName>
    <definedName name="_Hlk521847251" localSheetId="0">'Data extraction form main'!#REF!</definedName>
    <definedName name="_Hlk522274759" localSheetId="0">'Data extraction form main'!#REF!</definedName>
    <definedName name="_Hlk530154051" localSheetId="0">'Data extraction form main'!#REF!</definedName>
    <definedName name="_Hlk6323355" localSheetId="0">'Data extraction form main'!#REF!</definedName>
    <definedName name="_Hlk7530218" localSheetId="0">'Data extraction form main'!#REF!</definedName>
    <definedName name="_Ref180058580" localSheetId="0">'Data extraction form main'!#REF!</definedName>
    <definedName name="_Ref180059051" localSheetId="0">'Data extraction form main'!#REF!</definedName>
    <definedName name="_Ref186713714" localSheetId="0">'Data extraction form main'!#REF!</definedName>
    <definedName name="_Ref186886820" localSheetId="0">'Data extraction form main'!#REF!</definedName>
    <definedName name="_Ref186888286" localSheetId="0">'Data extraction form main'!#REF!</definedName>
    <definedName name="_Ref190630006" localSheetId="0">'Data extraction form main'!#REF!</definedName>
    <definedName name="_Ref190817844" localSheetId="0">'Data extraction form main'!#REF!</definedName>
    <definedName name="_Ref190821230" localSheetId="0">'Data extraction form main'!#REF!</definedName>
    <definedName name="_Ref421277795" localSheetId="0">'Data extraction form main'!#REF!</definedName>
    <definedName name="_Ref506728784" localSheetId="0">'Data extraction form main'!#REF!</definedName>
    <definedName name="_Ref506729914" localSheetId="0">'Data extraction form main'!#REF!</definedName>
    <definedName name="_Ref520884608" localSheetId="0">'Data extraction form main'!#REF!</definedName>
    <definedName name="_Ref522111156" localSheetId="0">'Data extraction form main'!#REF!</definedName>
    <definedName name="_Ref522111184" localSheetId="0">'Data extraction form main'!#REF!</definedName>
    <definedName name="_Toc106089300" localSheetId="0">'Data extraction form main'!#REF!</definedName>
    <definedName name="_Toc106089301" localSheetId="0">'Data extraction form main'!#REF!</definedName>
    <definedName name="_Toc106089306" localSheetId="0">'Data extraction form main'!#REF!</definedName>
    <definedName name="_Toc106089307" localSheetId="0">'Data extraction form main'!#REF!</definedName>
    <definedName name="_Toc106089308" localSheetId="0">'Data extraction form main'!#REF!</definedName>
    <definedName name="_Toc106089309" localSheetId="0">'Data extraction form main'!#REF!</definedName>
    <definedName name="_Toc106089310" localSheetId="0">'Data extraction form main'!#REF!</definedName>
    <definedName name="_Toc106089311" localSheetId="0">'Data extraction form main'!#REF!</definedName>
    <definedName name="_Toc106089312" localSheetId="0">'Data extraction form main'!#REF!</definedName>
    <definedName name="_Toc106089313" localSheetId="0">'Data extraction form main'!#REF!</definedName>
    <definedName name="_Toc106089314" localSheetId="0">'Data extraction form main'!#REF!</definedName>
    <definedName name="_Toc106089321" localSheetId="0">'Data extraction form main'!#REF!</definedName>
    <definedName name="_Toc190815366" localSheetId="0">'Data extraction form main'!#REF!</definedName>
    <definedName name="_Toc190896599" localSheetId="0">'Data extraction form main'!#REF!</definedName>
    <definedName name="_Toc190896605" localSheetId="0">'Data extraction form main'!#REF!</definedName>
    <definedName name="_Toc191609245" localSheetId="0">'Data extraction form main'!#REF!</definedName>
    <definedName name="_Toc502839986" localSheetId="0">'Data extraction form main'!#REF!</definedName>
    <definedName name="_Toc502839987" localSheetId="0">'Data extraction form main'!#REF!</definedName>
    <definedName name="_Toc502839988" localSheetId="0">'Data extraction form main'!#REF!</definedName>
    <definedName name="_Toc502839989" localSheetId="0">'Data extraction form main'!#REF!</definedName>
    <definedName name="_Toc502840000" localSheetId="0">'Data extraction form main'!#REF!</definedName>
    <definedName name="Country">'List Items- for drop down'!$I$3:$I$6</definedName>
    <definedName name="CountryList">'List Items- for drop down'!$I$3:$I$7</definedName>
    <definedName name="CountryListUpdated">'[1]List Items- for drop down'!$I$3:$I$7</definedName>
    <definedName name="LifeSatScale">'List Items- for drop down'!$N$3:$N$7</definedName>
    <definedName name="OverallFindings">'List Items- for drop down'!$O$3:$O$6</definedName>
    <definedName name="Panel">'List Items- for drop down'!$H$3:$H$8</definedName>
    <definedName name="PanelCohortList">'List Items- for drop down'!$H$3:$H$8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0" i="16" l="1"/>
  <c r="AI11" i="16"/>
  <c r="AI31" i="16"/>
  <c r="AI75" i="16"/>
  <c r="AI77" i="16"/>
  <c r="AI76" i="16"/>
  <c r="AI74" i="16"/>
  <c r="AI73" i="16"/>
  <c r="AI72" i="16"/>
  <c r="AI70" i="16"/>
  <c r="AI69" i="16"/>
  <c r="AI65" i="16"/>
  <c r="AI64" i="16"/>
  <c r="AI63" i="16"/>
  <c r="AI62" i="16"/>
  <c r="AI61" i="16"/>
  <c r="AI60" i="16"/>
  <c r="AI59" i="16"/>
  <c r="AI58" i="16"/>
  <c r="AI54" i="16"/>
  <c r="AI57" i="16"/>
  <c r="AI53" i="16"/>
  <c r="AI50" i="16"/>
  <c r="AI49" i="16"/>
  <c r="AI44" i="16"/>
  <c r="AI39" i="16"/>
  <c r="AI30" i="16"/>
  <c r="AI29" i="16"/>
  <c r="AI26" i="16"/>
  <c r="AI25" i="16"/>
  <c r="AI22" i="16"/>
  <c r="AI9" i="16"/>
  <c r="AI20" i="16"/>
  <c r="AI19" i="16"/>
  <c r="AI18" i="16"/>
  <c r="AI17" i="16"/>
  <c r="AI14" i="16"/>
  <c r="AI10" i="16"/>
  <c r="AI8" i="16"/>
  <c r="AI7" i="16"/>
  <c r="AI6" i="16"/>
  <c r="AI5" i="16"/>
  <c r="AI4" i="16"/>
  <c r="AI3" i="16"/>
  <c r="AI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Margherita Musella</author>
  </authors>
  <commentList>
    <comment ref="O159" authorId="0" shapeId="0" xr:uid="{17D25BE7-FB4C-4AC1-B784-776C27F2A94E}">
      <text>
        <r>
          <rPr>
            <sz val="9"/>
            <color rgb="FF000000"/>
            <rFont val="Tahoma"/>
            <family val="2"/>
          </rPr>
          <t xml:space="preserve">
</t>
        </r>
        <r>
          <rPr>
            <sz val="9"/>
            <color rgb="FF000000"/>
            <rFont val="Tahoma"/>
            <family val="2"/>
          </rPr>
          <t xml:space="preserve">Comment:
</t>
        </r>
        <r>
          <rPr>
            <sz val="9"/>
            <color rgb="FF000000"/>
            <rFont val="Tahoma"/>
            <family val="2"/>
          </rPr>
          <t xml:space="preserve">    Is this data collected?
</t>
        </r>
        <r>
          <rPr>
            <sz val="9"/>
            <color rgb="FF000000"/>
            <rFont val="Tahoma"/>
            <family val="2"/>
          </rPr>
          <t>MM: Yes but only headline findings are reported. Authors have not shared data for columns U-Z, suggesting I use newer report (current record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Margherita Musella</author>
  </authors>
  <commentList>
    <comment ref="AF1" authorId="0" shapeId="0" xr:uid="{94020566-7B89-4696-ADC7-154B46C25F1D}">
      <text>
        <r>
          <rPr>
            <b/>
            <sz val="9"/>
            <color rgb="FF000000"/>
            <rFont val="Tahoma"/>
            <family val="2"/>
          </rPr>
          <t>Margherita Musella:</t>
        </r>
        <r>
          <rPr>
            <sz val="9"/>
            <color rgb="FF000000"/>
            <rFont val="Tahoma"/>
            <family val="2"/>
          </rPr>
          <t xml:space="preserve">
</t>
        </r>
        <r>
          <rPr>
            <sz val="9"/>
            <color rgb="FF000000"/>
            <rFont val="Tahoma"/>
            <family val="2"/>
          </rPr>
          <t xml:space="preserve">In a separate sheet </t>
        </r>
      </text>
    </comment>
    <comment ref="K2" authorId="0" shapeId="0" xr:uid="{B19B4763-63F7-41BC-B7D5-5F2CA063CFCF}">
      <text>
        <r>
          <rPr>
            <sz val="9"/>
            <color indexed="81"/>
            <rFont val="Tahoma"/>
            <family val="2"/>
          </rPr>
          <t xml:space="preserve">ADD basic high-level descriptor for inductive coding that MM will do subsequenlty </t>
        </r>
      </text>
    </comment>
  </commentList>
</comments>
</file>

<file path=xl/sharedStrings.xml><?xml version="1.0" encoding="utf-8"?>
<sst xmlns="http://schemas.openxmlformats.org/spreadsheetml/2006/main" count="1524" uniqueCount="590">
  <si>
    <t>Authors</t>
  </si>
  <si>
    <t>Publication year</t>
  </si>
  <si>
    <t>Evidence type</t>
  </si>
  <si>
    <t>Name of panel OR cohort study (if applicable)</t>
  </si>
  <si>
    <t>Description of sample</t>
  </si>
  <si>
    <t>Country</t>
  </si>
  <si>
    <t>Factor of interest</t>
  </si>
  <si>
    <t>Macro, Meso, or Micro level</t>
  </si>
  <si>
    <t>Measurement of factor (e.g. exact phrasing of question + response, objective assessment, etc.)</t>
  </si>
  <si>
    <t>Life Sat Scale used for outcome</t>
  </si>
  <si>
    <t>If 'Other', at what scale?</t>
  </si>
  <si>
    <t>Follow-up mean LS score</t>
  </si>
  <si>
    <t>Mean LS SD</t>
  </si>
  <si>
    <t>Statistical approach</t>
  </si>
  <si>
    <t>Overall findings [drop down options of: associated with increased LS, with decreased LS, no association, other: ____</t>
  </si>
  <si>
    <t xml:space="preserve">Key findings [1 sentence take away of the core findings] </t>
  </si>
  <si>
    <t>Subgroups (brief categories)</t>
  </si>
  <si>
    <t>Comments on quality appraisal not captured by scale</t>
  </si>
  <si>
    <t>Total score</t>
  </si>
  <si>
    <t>Aitken et al</t>
  </si>
  <si>
    <t>Peer-reviewed publication</t>
  </si>
  <si>
    <t xml:space="preserve">Life Opportunities Survey </t>
  </si>
  <si>
    <t>LOS adult participants with or without new disability</t>
  </si>
  <si>
    <t>GB</t>
  </si>
  <si>
    <t xml:space="preserve">46.4 (9.7), 16-nr </t>
  </si>
  <si>
    <t>Disability acquisition</t>
  </si>
  <si>
    <t>Micro</t>
  </si>
  <si>
    <t>A self-reported variable whether they experienced both: (i) ‘moderate’, ‘severe’ or ‘complete’ difficulty with functioning in a particular domain (e.g., seeing, hearing, speaking, mobility, dexterity, breathing, learning, pain, chronic health conditions, intellectual, social or behavioural, memory, emotional or psychological, other); and (ii) limitations to the amount or kinds of activities that they could do. Note that if a participant experienced ‘no’ or ‘mild’ difficulty in a particular domain, or if they were ‘never’ limited in the amount or kinds of activities that they could do, even if they experienced difficulty in that domain, they were not considered to have an impairment.</t>
  </si>
  <si>
    <t>Single-item question (ONS 11-point scale)</t>
  </si>
  <si>
    <t>Causal mediation approach</t>
  </si>
  <si>
    <t>associated with decreased LS</t>
  </si>
  <si>
    <t>Angrave &amp; Charlwood</t>
  </si>
  <si>
    <t>British Household Panel Survey</t>
  </si>
  <si>
    <t>BHPS working age participants working irregular hours</t>
  </si>
  <si>
    <t>UK</t>
  </si>
  <si>
    <t>nr (nr), 18–65</t>
  </si>
  <si>
    <t>Working hours</t>
  </si>
  <si>
    <t>"Think about the hours you work, assuming that you would be paid the same amount per hour, would you prefer to work fewer hours, more hours, or the same number of hours?"</t>
  </si>
  <si>
    <t>Single-item OTHER</t>
  </si>
  <si>
    <t>7-point scale</t>
  </si>
  <si>
    <t>Fixed-effects estimated OLS models</t>
  </si>
  <si>
    <t>no association</t>
  </si>
  <si>
    <t>Males/Females</t>
  </si>
  <si>
    <t>Avendano &amp; Panico</t>
  </si>
  <si>
    <t>UK Millennium Cohort Study</t>
  </si>
  <si>
    <t>Mothers of UK MCS employed in 2001–2002</t>
  </si>
  <si>
    <t>nr (nr), 15-nr</t>
  </si>
  <si>
    <t>Flexible work policy effectiveness</t>
  </si>
  <si>
    <t>Meso</t>
  </si>
  <si>
    <t>A self-reported variable on whether their employer offer any of the flexible working arrangements (part-time working, job-sharing, flexitime, home working, special shifts (ie, evening, school hours), 9day fortnights/4day working weeks (for full- time workers), or school term-time contracts) answered by 'Yes/No', and respondents reporting that their employer offered any of these arrangements were then asked whether they used such arrangements by 'Yes/No'.</t>
  </si>
  <si>
    <t>nr</t>
  </si>
  <si>
    <t>Difference-in-differences method</t>
  </si>
  <si>
    <t>Bartram</t>
  </si>
  <si>
    <t>Understanding Society (The UK Household Longitudinal Study)</t>
  </si>
  <si>
    <t xml:space="preserve">Understanding Society participants who were non-citizens at Wave 1 </t>
  </si>
  <si>
    <t>nr (nr), nr-nr</t>
  </si>
  <si>
    <t>Gaining UK citizenship</t>
  </si>
  <si>
    <t>A self-reported variable; whether the respondent is a UK citizen</t>
  </si>
  <si>
    <t>Participating in the ‘citizenship process’ i.e. passing a Life in the UK test and (if successful) attending a citizenship ceremony does not appear to enhance immigrants’ LS – nor does it appear to harm it across the broad range of immigrants groups in the UK.</t>
  </si>
  <si>
    <t>Region of origin: Europeans, USA/Canada/Australia/NZ, South Asia and  Africa</t>
  </si>
  <si>
    <t>Bayliss et al</t>
  </si>
  <si>
    <t>BHPS/Understanding Society (UKHLS)</t>
  </si>
  <si>
    <t>UKHLS working-age adults</t>
  </si>
  <si>
    <t>nr (nr), 16-64</t>
  </si>
  <si>
    <t>Recession (the impact of the 2007/8 economic crisis)</t>
  </si>
  <si>
    <t>Macro</t>
  </si>
  <si>
    <t>Comparison over time from pre-rececession to recession period</t>
  </si>
  <si>
    <t>Latent curve model</t>
  </si>
  <si>
    <t>Becchetti et al</t>
  </si>
  <si>
    <t>BHPS working-age adults</t>
  </si>
  <si>
    <t>Income changes</t>
  </si>
  <si>
    <t>Econometric model / latent class analysis</t>
  </si>
  <si>
    <t>associated with increased LS</t>
  </si>
  <si>
    <t>Bialowolski &amp; Weziak-Bialowolska</t>
  </si>
  <si>
    <t>BHPS/UKHLS working-age adults</t>
  </si>
  <si>
    <t>nr (nr), 16-nr</t>
  </si>
  <si>
    <t>Job satisfaction</t>
  </si>
  <si>
    <t>Single question: “All things considered, which number best describes how satisfied or dissatisfied you are with your present job overall?” (1-7)</t>
  </si>
  <si>
    <t>Time-series vector autoregression</t>
  </si>
  <si>
    <t>(i) Males/Females; (ii) By agre groups; (iii) By educational attainment; (iv) Household head / No household head</t>
  </si>
  <si>
    <t>Blekesaune</t>
  </si>
  <si>
    <t>BHPS adults who have never married or who have previously been married</t>
  </si>
  <si>
    <t>nr (nr), 20-64</t>
  </si>
  <si>
    <t>Cohabitation and marriage</t>
  </si>
  <si>
    <t>Data from a family history file with partnership transition and marital history records</t>
  </si>
  <si>
    <t>Fixed-effects regression</t>
  </si>
  <si>
    <t>OTHER: Compounding factor</t>
  </si>
  <si>
    <t>(i) Males/Females; (ii) cohabitation/marriage; (iii) age; (iv) children; (v) study/working</t>
  </si>
  <si>
    <t>Braakmann</t>
  </si>
  <si>
    <t>3 subsets of Understanding Society participants: 1) EU-born respondents; 2) Did not hold British citizenship before 2015 election; 3) Partners of EU nationals</t>
  </si>
  <si>
    <t>Micro/Macro</t>
  </si>
  <si>
    <t>Population-wide Brexit circumstances at 4 key timepoints: 1) May 15-June 16 (b/w General Election and referendum); 2) June 15-Jun 17 (b/w referendum and General Election); 3) Jun 17-Nov 18 (b/w General Election and first Withdrawal Agreement); 4) Nov 18-Dec 2019 (b/w Withdrawal Agreement and signing of Withdrawal Agreement)</t>
  </si>
  <si>
    <t>SWLS (7-point scale)</t>
  </si>
  <si>
    <t>UK born/Born outside EU</t>
  </si>
  <si>
    <t>Bridger &amp; Daly</t>
  </si>
  <si>
    <t>1970 British Cohort Study/1958 National Child Development Study</t>
  </si>
  <si>
    <t>BCS70 and 1958 NCDS participants aged 42</t>
  </si>
  <si>
    <t>Intergenerational mobility</t>
  </si>
  <si>
    <t>Micro/Meso</t>
  </si>
  <si>
    <t>Self-report measures include social class (parental social class measured at the time of the participant's birth baed on the father occupation; participant's social class measured at age 42 based on their occupation), age when left formal education, and dwelling size (number of rooms in household), questions about parents' and participants' income were also included (i.e. gross vs. net income; banded vs. continuous measures) for each time-point and cohort, parental eduaction (collected at birth in the BCS and when the child was 16 in the NCDS).</t>
  </si>
  <si>
    <t>Structural Equation Modelling</t>
  </si>
  <si>
    <t>Intergenerational social mobility positively predicted changes in LS from age 30–42 years in the BCS, and from age 42 to 50 in the NCDS.</t>
  </si>
  <si>
    <t>Charles et al</t>
  </si>
  <si>
    <t>Ordered probit model</t>
  </si>
  <si>
    <t xml:space="preserve">(i) male/self-employed; (ii) male/employee; (iii) female/self-employed; and (iv) female/employee
</t>
  </si>
  <si>
    <t>Income domain</t>
  </si>
  <si>
    <t>Housing domain</t>
  </si>
  <si>
    <t>(i) Home ownership or on mortgage; (ii) Home rental; (iii) Paying for house</t>
  </si>
  <si>
    <t>(i) Home ownership has a positive effect on LS; (ii) home rental has a positive impact on LS during the pre-financial crisis period, but the coefficients become negative following the 2008 fnancial crisis; (iii) problems paying for housing are detrimental for LS</t>
  </si>
  <si>
    <t>Health domain</t>
  </si>
  <si>
    <t>Chatterjee et al</t>
  </si>
  <si>
    <t>Research Report</t>
  </si>
  <si>
    <t>Understanding Society (UKHLS)/English Longitudinal Study of Ageing(ELSA)</t>
  </si>
  <si>
    <t>UKHLS/ELSA working-age adults residing in England</t>
  </si>
  <si>
    <t>England</t>
  </si>
  <si>
    <t>Access to transport</t>
  </si>
  <si>
    <t xml:space="preserve">Access to transport is measured in relation to: (i) Personal car access; (ii) Bus service availability near to the home;  (iii) Rating of local public transport;  (iv) Concessionary bus pass holding.
</t>
  </si>
  <si>
    <t>Longitudinal multiple regression models</t>
  </si>
  <si>
    <t>People who report poor public transport are more likely (1.3 times) to become dissatisfied with life than those reporting good public transport; personal car access or where people live (settlement type, population density, and travel time to services) have no association with life satisfaction.</t>
  </si>
  <si>
    <t>Cheung &amp; Lucas</t>
  </si>
  <si>
    <t>40.8 (19.2), 15-98</t>
  </si>
  <si>
    <t xml:space="preserve">Postgovernmental household income (i.e., household income after tax) from Cross-National Equivalent File </t>
  </si>
  <si>
    <t>Main effect &amp; Interaction models</t>
  </si>
  <si>
    <t>Income significantly predicts life satisfaction, but age moderates the strength of this association.</t>
  </si>
  <si>
    <t>Younger adults/Older adults</t>
  </si>
  <si>
    <t>Clark &amp; Lepinteur</t>
  </si>
  <si>
    <t>1970 British Cohort Study</t>
  </si>
  <si>
    <t xml:space="preserve">BCS70 participants aged 30 </t>
  </si>
  <si>
    <t>Early adult unemployment</t>
  </si>
  <si>
    <t>A self-reported variable; respondents in the 5th sweep, at age 30, were asked to report their last ten episodes on the labour market. The potential statuses they can report in each episode are full-time employed, part-time employed, full-time self-employed, part-time self-employed, unemployed seeking work, full-time education, government training scheme, temporarily sick/disabled, permanently sick/disabled, looking after home/family, wholly retired, and other.</t>
  </si>
  <si>
    <t>Econometric model / OLS regression</t>
  </si>
  <si>
    <t>Clark et al</t>
  </si>
  <si>
    <t>Understanding Society participants residing in England</t>
  </si>
  <si>
    <t>41.1 (12.9), 16-87</t>
  </si>
  <si>
    <t>Correlated random-effects &amp; Fixed-effects models</t>
  </si>
  <si>
    <t>(i) Younger adults/Older adults; (ii) Males/Females</t>
  </si>
  <si>
    <t>Commuting time</t>
  </si>
  <si>
    <t>Single question of "About how much time does it usually take for you to get to work each day, door to door (in minutes)?" with an integer number of minutes as a measure</t>
  </si>
  <si>
    <t>Commuting mode</t>
  </si>
  <si>
    <t>Single question of "And how do you usually get to your place of work? (mode used for the longest part of the journey)" with the following categorical variables: (i) drive by car or van, (ii) get a lift, (iii) motorcycle, (iv) taxi, (v) bus, (vi) train, (vii) metro, (viii) cycle, (ix) walk, and (x) other</t>
  </si>
  <si>
    <t>Davillas et al</t>
  </si>
  <si>
    <t>47.9 (0.5), 16-nr</t>
  </si>
  <si>
    <t>Fixed-effects panel data models</t>
  </si>
  <si>
    <t>Two indicators: LIHC &amp; FP10. The LIHC indicator takes a value of 1 if: a) the individual's household spends more than the national median on energy and, b) upon deducting energy expenditure, their residual household net income falls below the income poverty threshold (i.e. 60% of the median national income); the LIHC indicator is coded as zero otherwise. The 10% fuel poverty indicator (FP10) takes the value of one if respondent's household spends more than 10% of the household income on energy, and zero otherwise.</t>
  </si>
  <si>
    <t>IHEAT indicator takes the value of one for those individuals who either (as household representative) report an inability to keep their accommodation warm during winter (for any possible reason) or they are a member of a household whose household representative reports this is the case, and zero otherwise.</t>
  </si>
  <si>
    <t>Separate analysis through two composite fuel deprivation indicators consisting of the items above: (i) IHEAT-LIHC indicator takes the value of one if the respondent reports that they are unable to keep their accommodation warm during winter (based on the IHEAT indicator) and are identified as fuel poor using the LIHC indicator; the IHEAT-LIHC indicator takes the value of zero otherwise; (ii) IHEAT-FP10 indicator takes the value of one if the respondent reports inadequate heating problems during winter (based on the IHEAT indicator) and is simultaneously identified as fuel poor based on the FP10 definition, and zero otherwise.</t>
  </si>
  <si>
    <t>Dolan &amp; Lordan</t>
  </si>
  <si>
    <t>Discussion paper</t>
  </si>
  <si>
    <t>Income</t>
  </si>
  <si>
    <t>OLS regression models</t>
  </si>
  <si>
    <t>Duckworth &amp; Cara</t>
  </si>
  <si>
    <t>1958 National Child Development Study</t>
  </si>
  <si>
    <t>A self-report of any qualifications gained (accredited learning) since the last survey, including details of the type and level of qualification gained</t>
  </si>
  <si>
    <t xml:space="preserve">Participation in leisure or interest-related learning </t>
  </si>
  <si>
    <t>A self-report of participation in any leisure or interest-related learning (accredited learning)</t>
  </si>
  <si>
    <t>Work-related training</t>
  </si>
  <si>
    <t>A self-report of participation in work-related training (non-accredited learning)</t>
  </si>
  <si>
    <t>Ekici &amp; Koydemir</t>
  </si>
  <si>
    <t>Understanding Society participants between the ages of 25 and 65</t>
  </si>
  <si>
    <t>nr (nr), 25-65</t>
  </si>
  <si>
    <t>Income expectations (future financial expectations and current financial realisation)</t>
  </si>
  <si>
    <t>Two questions: “How well would you say you are managing yourself financially these days?” (5-point scale response from 1=living comfortably to 5=finding it very difficult) followed by “Looking ahead, how do you think you will be financially a year from now?” (3-point scale from 1=better off than a year ago, 2=worse off than a year ago, and 3=about the same.)</t>
  </si>
  <si>
    <t>(i) University educated/The rest; (ii) Males/Females; (iii) Age</t>
  </si>
  <si>
    <t>Emmerling &amp; Qari</t>
  </si>
  <si>
    <t>BHPS participants</t>
  </si>
  <si>
    <t>Car ownership</t>
  </si>
  <si>
    <t>A self-report of the purchase of an automobile and the time since the last purchase</t>
  </si>
  <si>
    <t xml:space="preserve">OLS, Random effects, Fixed-effects, and Multilevel-model, </t>
  </si>
  <si>
    <t>Within 5 years, LS decreases by about one third; after passing this turning point (3–5 years), LS returns back to the baseline level before the purchase was made.</t>
  </si>
  <si>
    <t>Fancourt &amp; Steptoe</t>
  </si>
  <si>
    <t>English Longitudinal Study of Ageing(ELSA)</t>
  </si>
  <si>
    <t xml:space="preserve">ELSA participants aged 55+ </t>
  </si>
  <si>
    <t>nr (nr), 55-nr</t>
  </si>
  <si>
    <t>Multivariate regression models</t>
  </si>
  <si>
    <t>Education, arts or music groups were associated with higher LS, even when controlling for all covariates</t>
  </si>
  <si>
    <t>Social participation</t>
  </si>
  <si>
    <t>FitzRoy &amp; Nolan</t>
  </si>
  <si>
    <t>BHPS/Understanding Society working-age adults</t>
  </si>
  <si>
    <t>46.2 (18.5), nr-nr</t>
  </si>
  <si>
    <t>Education</t>
  </si>
  <si>
    <t>Individual fixed-effects regression</t>
  </si>
  <si>
    <t>Age: under 45 years vs aged 45+</t>
  </si>
  <si>
    <t xml:space="preserve">Can’t tell </t>
  </si>
  <si>
    <t>Frijters et al</t>
  </si>
  <si>
    <t>1958 NCDS participants aged 50</t>
  </si>
  <si>
    <t>Non-cognitive skills, captured by parent and teacher-assessed behavioural problems, are strong predictors of adult LS whether measured at age 7, 11 or 16.</t>
  </si>
  <si>
    <t>Social class</t>
  </si>
  <si>
    <t>Using the father’s occupational class</t>
  </si>
  <si>
    <t>Low social class of father at birth are associated with lower adult LS.</t>
  </si>
  <si>
    <t>Household income</t>
  </si>
  <si>
    <t>Reported household weekly income at age 16</t>
  </si>
  <si>
    <t>Low household income at age 16 are all associated with lower adult LS.</t>
  </si>
  <si>
    <t xml:space="preserve">Gagné et al </t>
  </si>
  <si>
    <t>1970 British Cohort Study / Next Steps Study</t>
  </si>
  <si>
    <t>(i) BCS70 participants tracked from ages 5 to 26; (ii) NS participants tracked from ages 13-14 to 25-26</t>
  </si>
  <si>
    <t>Dichotomised due to different point scales of 1970 British Cohort Study and the Next Steps study</t>
  </si>
  <si>
    <t>Ordinal logistic regression and linear regression.</t>
  </si>
  <si>
    <t>Educational attainment</t>
  </si>
  <si>
    <t>Employment status</t>
  </si>
  <si>
    <t xml:space="preserve">Measured using information derived by the two cohort studies: 1) full-time employed, 2) part-time employed, 3) unemployed, 4) full-time student, 5) other (e.g., at-home, disability, military). </t>
  </si>
  <si>
    <t>Based on two indicators: whether the young person still lives with their parents and housing tenure.</t>
  </si>
  <si>
    <t>Relationship status</t>
  </si>
  <si>
    <t>Measured by combining data on marital status and cohabitation into a single variable: 1) single, 2) cohabiting with a partner, 3) married, and
4) divorced, separated, or widowed.</t>
  </si>
  <si>
    <t>Parenthood</t>
  </si>
  <si>
    <t>Measured using the household grid questionnaire into a single variable: 1) no children; 2) one child; 3) two or more children.</t>
  </si>
  <si>
    <t>Gash &amp; Plagnol</t>
  </si>
  <si>
    <t>UKHLS matched married co-resident respondents</t>
  </si>
  <si>
    <t>nr (nr), 20-60</t>
  </si>
  <si>
    <t>A lagged dependent variable regression</t>
  </si>
  <si>
    <t>Geiger &amp;MacKerron</t>
  </si>
  <si>
    <t>Alcohol consumption</t>
  </si>
  <si>
    <t>A self report to a single question: "“In the last seven days, that is not counting today but starting from last [day], how much [drink] have you had?”, repeated for beer, wine, spirits, fortified wines and alcopops"</t>
  </si>
  <si>
    <t>Inanc</t>
  </si>
  <si>
    <t>Working paper</t>
  </si>
  <si>
    <t>BHPS participants who are either married or with a cohabiting partner and in heterosexual relationships.</t>
  </si>
  <si>
    <t>nr (nr), 20-65</t>
  </si>
  <si>
    <t>Labour market insecurity</t>
  </si>
  <si>
    <t>Constructed by combining data on employment status and contract type, leading to a four-category indicator: i) permanent employee; ii) temporary employee; iii) unemployed; iv) out of labour force (self-employees are excluded from the analysis as they represent a highly heterogeneous group.).</t>
  </si>
  <si>
    <t>Panel data fixed-effects models</t>
  </si>
  <si>
    <t>Both forms of labour market insecurity, when experienced by the male partner, lower significantly the LS of the female partner.</t>
  </si>
  <si>
    <t>Jenkins</t>
  </si>
  <si>
    <t>ELSA participants aged 50 years and above living in private households in England</t>
  </si>
  <si>
    <t>nr (nr), 50-nr</t>
  </si>
  <si>
    <t>Multiple regression</t>
  </si>
  <si>
    <t>By gender, age group, work status, marital status and for different levels of prior education</t>
  </si>
  <si>
    <t xml:space="preserve">Leisure participation </t>
  </si>
  <si>
    <t>A self report of their membership of sports clubs, gym and exercise classes.</t>
  </si>
  <si>
    <t>A self report of whether they were members of any education, arts or music groups or evening classes</t>
  </si>
  <si>
    <t>Formal education and training</t>
  </si>
  <si>
    <t>A self report of whether they had taken a formal education or training course in the previous 12 months.</t>
  </si>
  <si>
    <t>No evidence that formal courses had any association with the change in LS</t>
  </si>
  <si>
    <t>Luhr et al</t>
  </si>
  <si>
    <t>BHPS/UKHLS participants in three contrasting age groups that represent distinct life stages with diferent goals and obligations</t>
  </si>
  <si>
    <t>37.3 (18.2), 16-75</t>
  </si>
  <si>
    <t>Voluntary participation</t>
  </si>
  <si>
    <t>A self report of the frequency of volunteering (“We are interested in the things people do in their leisure time... Tell me how frequently you do each one... Do unpaid voluntary work”; 1–5) and active participation in various voluntary organizations (“Whether you are a member or not, do you join in the activities of any of these organisations on a regular basis?”; 0=no, 1=yes)
The research team then coded participation in “voluntary service groups” and “religious groups or church organizations” as nonpolitical participation (0=no, 1=yes), and participation in “political par-
ties,” “environmental groups,” “parent/school associations,” “residents’ groups/neighborhood watch,” “women’s institutes,” “feminist organizations,” “pensioners’ organizations,” “other community or civic groups,” “trade unions,” and “professional organizations” as political or semipolitical participation (0=no, 1=yes),</t>
  </si>
  <si>
    <t xml:space="preserve">Two-level linear regression analyses </t>
  </si>
  <si>
    <t>In younger and middle-aged adults, nonpolitical and political participation had  no signifcant within-person associations with life satisfaction; on occasions when older adults reported nonpolitical or political participation, they reported signifcantly—but only slightly—higher life satisfaction than when they did not.</t>
  </si>
  <si>
    <t>Age: Younger; Middle-aged; and Older adults</t>
  </si>
  <si>
    <t>Lux &amp; Scherger</t>
  </si>
  <si>
    <t>BHPS respondents who start to work again after age 65 and respondents without any work between ages 65 and 75.</t>
  </si>
  <si>
    <t>69.5 (3.1), 65-75</t>
  </si>
  <si>
    <t>A self report of their working status: (a) full-time employed, part-time employed, self-employed or marginally/irregularly employed; or (b) currently have some kind of second job; or (c) if they have been engaged in paid work in the last seven days.</t>
  </si>
  <si>
    <t>Fixed-effects regression models</t>
  </si>
  <si>
    <t>Low-class job/ Other jobs</t>
  </si>
  <si>
    <t>Mak et al</t>
  </si>
  <si>
    <t>Understanding Society adult participants living in England who engage in community culture</t>
  </si>
  <si>
    <t>46.1 (0.2), nr-nr</t>
  </si>
  <si>
    <t xml:space="preserve">Community cultural engagement </t>
  </si>
  <si>
    <t>A self report of how often they had attended any of the cultural events, visited museums/galleries and visited heritage sites in the past 12 months (categorised as ‘not once in the last 12 months’, ‘once in the last 12 months’, ‘twice in the last 12 months’, ‘less often than once a month but at least 3 or 4 times a year’, ‘less often than once a week but at least once a month’ and ‘at least once a week’.)</t>
  </si>
  <si>
    <t>Ordinary Least Squares regression</t>
  </si>
  <si>
    <t>Most deprived area 10% vs Least deprived area 10%</t>
  </si>
  <si>
    <t>Marquez et al</t>
  </si>
  <si>
    <t>Understanding Society young adult participants transitioning from age 17 to 21</t>
  </si>
  <si>
    <t>Matthews et al</t>
  </si>
  <si>
    <t>ELSA participants aged 50 years and above</t>
  </si>
  <si>
    <t>66.5 (9.9), 50-nr</t>
  </si>
  <si>
    <t>Changes in self-reported eye vision</t>
  </si>
  <si>
    <t>Multilevel regression</t>
  </si>
  <si>
    <t>Moreno-Agostino et al</t>
  </si>
  <si>
    <t>65.1 (10.1), 50-nr</t>
  </si>
  <si>
    <t>Nowok et al</t>
  </si>
  <si>
    <t>BHPS participants aged 15 or over</t>
  </si>
  <si>
    <t>A self report of whether they still live at the same residence as before 1 September of the previous year (includes both local and long-distance moves)</t>
  </si>
  <si>
    <t>(i) Males/Females; (ii) Migration distance</t>
  </si>
  <si>
    <t>Ocean et al</t>
  </si>
  <si>
    <t>UKHLS participants aged 15 or over</t>
  </si>
  <si>
    <t>47.1 (nr), 15-104</t>
  </si>
  <si>
    <t>UKHLS participants who responded to the question about EU membership preference.</t>
  </si>
  <si>
    <t>50.7 (18.3), 16-101</t>
  </si>
  <si>
    <t>Preferences for EU membership</t>
  </si>
  <si>
    <t>A response to ‘Should the United Kingdom remain a
member of the European Union or leave the European Union?’</t>
  </si>
  <si>
    <t>The Brexit vote on life satisfaction were statistically insignificant and close to zero.</t>
  </si>
  <si>
    <t>Rafnsson et al</t>
  </si>
  <si>
    <t>Responses were reversed and re-scaled, then summed for a
total scale score ranging from 0 to 30.</t>
  </si>
  <si>
    <t>Multivariable regressions</t>
  </si>
  <si>
    <t>(i) Age; (ii) Gender; (iii) Relationship status; (iv) Highest education level completed; (v) Current work participation; (vi) Wealth; and (vii) Long-standing health problem</t>
  </si>
  <si>
    <t>Combined three self-report questions regarding whether respondents had any children, other immediate family, or friends (each scored as 1 if yes, otherwise 0) to form a scale score ranging from 0 to 3, with higher scores representing greater social network diversity.</t>
  </si>
  <si>
    <t>Social network diversity was not independently related to future LS.</t>
  </si>
  <si>
    <t>Combined three self-report questions that asked participants about the number of children/friends/other immediate family (e.g., siblings or cousins) they thought they had a close relationship with (max= 30)</t>
  </si>
  <si>
    <t>People’s social network size is positively related to their LS.</t>
  </si>
  <si>
    <t>Rescaled and combined (across kinship/relationship type) self-report questions on how often respondents meet up with, speak on the phone to, or e-mail/write to their children, other family, or friends, with response options less than once a year or never, once or twice a year, every few months, once or twice a month, once or twice a week, and three or more times a week (a total contact frequency scale score ranging from 0 to 18)</t>
  </si>
  <si>
    <t>People's frequency of contact with others in their network is positively related to their LS.</t>
  </si>
  <si>
    <t>Informal caregiving</t>
  </si>
  <si>
    <t>Responses were reversed and re-scaled, then summed for
a total scale score ranging from 0 to 30.</t>
  </si>
  <si>
    <t>(i) noncare givers; (ii) Care givers</t>
  </si>
  <si>
    <t>Rouxel et al</t>
  </si>
  <si>
    <t>Self-reports of the presence/absence of natural teeth and grouping respondents into dentate (with natural teeth) versus edentate (without any).</t>
  </si>
  <si>
    <t>Measured through a modified version of the Oral Impacts on Daily Performances (OIDP) questionnaire</t>
  </si>
  <si>
    <t>Toma et al</t>
  </si>
  <si>
    <t>64.1 (9.3), 50-nr</t>
  </si>
  <si>
    <t>Neighbourhood perceptions</t>
  </si>
  <si>
    <t>A self report of ‘How do you feel about your local area, that is, everywhere within a 20-min walk or about a mile of your home?’. The following items were included ‘I really feel part of this area,’ ‘Vandalism and graffiti are a big problem in this area,’ ‘I often feel lonely living in this area,’ ‘Most people in this area can be trusted,’ ‘People would be afraid to walk alone in this area after dark,’ ‘Most people in this area are friendly,’ “People in this area will take advantage of you,”. An opposing statement (e.g. ‘There is no problem with vandalism and graffiti in this area’) anchored the other end of a 7- point scale.</t>
  </si>
  <si>
    <t>Responses were reversed and summed so scores ranged from 0 to 30</t>
  </si>
  <si>
    <t>Regression models</t>
  </si>
  <si>
    <t>Higher levels of neighbourhood disorder were associated with lower levels of LS at follow-up.</t>
  </si>
  <si>
    <t>Tregaskis &amp; Nandi</t>
  </si>
  <si>
    <t>UKHLS participants aged 16 or over</t>
  </si>
  <si>
    <t>OLS and fixed-effects regression models</t>
  </si>
  <si>
    <t>Type of training</t>
  </si>
  <si>
    <t>A self report of their training experiences in the past year. If they said they had received training, they were then asked to identify the purpose of up to three main training spells. The types of training were grouped into three areas for this analysis: (i) job-related (‘to help you get started in your job’, ‘to improve your skills in your current job’, ‘to maintain professional status and/or meet occupational standards’, ‘to prepare you for a job you might do in the future’, ‘to help you get a promotion’); (ii) hobbies and leisure-related training; and (iii) health and safety-related training.</t>
  </si>
  <si>
    <t>Tymoszuk et al</t>
  </si>
  <si>
    <t>62.3 (7.1), 50-nr</t>
  </si>
  <si>
    <t>Arts engagement</t>
  </si>
  <si>
    <t>A selft report of their frequency of visits to (a) the cinema, (b) art galleries, exhibitions or museums, and (c) the theater, concerts, or the opera. Each arts engagement item was assessed on a 5-point scale: 0 (never), 1 (less than once a year), 2 (once or twice a year), 3 (every few months), and 4 (once a month or more). Frequency was binary coded: the responses 0 (engaging never or at most twice a year) and 1 (engaging every few months or more often).</t>
  </si>
  <si>
    <t>Logistic and linear regression models</t>
  </si>
  <si>
    <t>Wetzel et al</t>
  </si>
  <si>
    <t>nr (nr), 58-64</t>
  </si>
  <si>
    <t>White et al</t>
  </si>
  <si>
    <t>BHPS participants in England</t>
  </si>
  <si>
    <t>Coastal proximity</t>
  </si>
  <si>
    <t xml:space="preserve">Micro </t>
  </si>
  <si>
    <t>No significant associations were observed between coastal proximity categories and LS.</t>
  </si>
  <si>
    <t>Yap et al</t>
  </si>
  <si>
    <t>BHPS participants aged 16 or over</t>
  </si>
  <si>
    <t>Basic nonlinear models</t>
  </si>
  <si>
    <t>A self-report that they had never been married at the start of the study, got married at some point during the study, and stayed married for the reminder of their participation in the study</t>
  </si>
  <si>
    <t>A self-report that they had their first child at some point during their participation in the study.</t>
  </si>
  <si>
    <t>Increase in LS of 0.24 points (0.26 standard deviations change from baseline) in the year of childbirth, although this boost was not long-lasting.</t>
  </si>
  <si>
    <t>A sample of individuals, based on self-reports, who were married when life satisfaction data collection began, became widowed, and did not remarry during the duration of the study.</t>
  </si>
  <si>
    <t>Widowed individuals reported an average decline of LS of 0.81 points (a drop of 0.86 standard deviations from their baseline levels) in the year their spouse died, and that they remained 0.40 points (0.43 standard deviations) below their baseline levels in the following years.</t>
  </si>
  <si>
    <t>35.4 (14.2), nr-nr</t>
  </si>
  <si>
    <t>Unemployment</t>
  </si>
  <si>
    <t>A sample of individuals, based on self-reports, who were not unemployed in the first wave of life satisfaction data collection, and who experienced at least one bout of unemployment during the remainder of their participation.</t>
  </si>
  <si>
    <t>LS scores of people who became unemployed dropped by 0.40 points (0.43 standard deviations) during unemployment. People did not fully adapt to the experience of unemployment, as their LS scores remained 0.14 points (0.15 standard deviations) below the baseline level even after the unemployment period ended.</t>
  </si>
  <si>
    <t>Study details</t>
  </si>
  <si>
    <t>Population</t>
  </si>
  <si>
    <t xml:space="preserve">Intervention </t>
  </si>
  <si>
    <t>Outcomes</t>
  </si>
  <si>
    <t>Intervention group baseline and outcome measures</t>
  </si>
  <si>
    <t>Control group baseline and outcome measures</t>
  </si>
  <si>
    <t xml:space="preserve">Other results </t>
  </si>
  <si>
    <t xml:space="preserve">Sub-group scores </t>
  </si>
  <si>
    <t>Critical appraisal: was the evaluation well-designed (0-3)?</t>
  </si>
  <si>
    <t>Critical appraisal: was the study carried out appropriately (0-5)?</t>
  </si>
  <si>
    <t>Critical appraisal : was analysis appropriate (0-1)?</t>
  </si>
  <si>
    <t>Critical appraisal : is the evidence consistent (0-1)?</t>
  </si>
  <si>
    <t>Areas of concern</t>
  </si>
  <si>
    <t>Author contact</t>
  </si>
  <si>
    <t>Study ID number</t>
  </si>
  <si>
    <t>Title</t>
  </si>
  <si>
    <t xml:space="preserve">Age </t>
  </si>
  <si>
    <t xml:space="preserve">Control group </t>
  </si>
  <si>
    <t>Randomisation (if there is a control group)</t>
  </si>
  <si>
    <t>Intervention type</t>
  </si>
  <si>
    <t xml:space="preserve">Intervention description (duration, frequency, time scale and description) </t>
  </si>
  <si>
    <t xml:space="preserve">Loneliness Scale used </t>
  </si>
  <si>
    <t>Baseline n</t>
  </si>
  <si>
    <t>Baseline (S) score</t>
  </si>
  <si>
    <t>Baseline SD</t>
  </si>
  <si>
    <t>Follow-up n</t>
  </si>
  <si>
    <t>Follow-up (S) score</t>
  </si>
  <si>
    <t>Follow-up  (S) SD</t>
  </si>
  <si>
    <t>Significant difference pre-post</t>
  </si>
  <si>
    <t>Baseline (S)score</t>
  </si>
  <si>
    <t>Baseline  (S) D</t>
  </si>
  <si>
    <t>Follow-up (S) core</t>
  </si>
  <si>
    <t>Significant difference between intervention and control group (either change scores or differences in post-intervention scores)</t>
  </si>
  <si>
    <t>Quantitative</t>
  </si>
  <si>
    <t xml:space="preserve">Qualitative </t>
  </si>
  <si>
    <t>Fidelity (0-1)</t>
  </si>
  <si>
    <t>Measurement (0-1)</t>
  </si>
  <si>
    <t>Counterfactual (0-1)</t>
  </si>
  <si>
    <t>Representative (0-1)</t>
  </si>
  <si>
    <t>Sample size (0-1)</t>
  </si>
  <si>
    <t>Attrition (0-1)</t>
  </si>
  <si>
    <t>Equivalence (0-1)</t>
  </si>
  <si>
    <t>Measures (0-1)</t>
  </si>
  <si>
    <t>Analysis (0-1)</t>
  </si>
  <si>
    <t>Consistency (0-1)</t>
  </si>
  <si>
    <t xml:space="preserve">Need to contact author on missing data? </t>
  </si>
  <si>
    <t xml:space="preserve">Author email </t>
  </si>
  <si>
    <t>free text</t>
  </si>
  <si>
    <t>Children (0-10)</t>
  </si>
  <si>
    <t>Yes</t>
  </si>
  <si>
    <t>UK Household Longitudinal Study</t>
  </si>
  <si>
    <t xml:space="preserve">Individual randomisation </t>
  </si>
  <si>
    <t xml:space="preserve">free text </t>
  </si>
  <si>
    <t>UCLA-3 item</t>
  </si>
  <si>
    <t>Significant (loneliness decreased )</t>
  </si>
  <si>
    <t>Significant (loneliness decreased)</t>
  </si>
  <si>
    <t>Free text</t>
  </si>
  <si>
    <t xml:space="preserve">Free text </t>
  </si>
  <si>
    <t xml:space="preserve">Evaluation report </t>
  </si>
  <si>
    <t>Adolescents (11-18)</t>
  </si>
  <si>
    <t>No</t>
  </si>
  <si>
    <t>Scotland</t>
  </si>
  <si>
    <t>Cluster randomisation</t>
  </si>
  <si>
    <t xml:space="preserve">De Jong Gierveld </t>
  </si>
  <si>
    <t>Not significant</t>
  </si>
  <si>
    <t>Young adults (19-25)</t>
  </si>
  <si>
    <t>Wales</t>
  </si>
  <si>
    <t>Wait-list control group</t>
  </si>
  <si>
    <t xml:space="preserve">Loneliness Direct measure / Self-report single item </t>
  </si>
  <si>
    <t>Not tested</t>
  </si>
  <si>
    <t xml:space="preserve"> </t>
  </si>
  <si>
    <t xml:space="preserve">Thesis </t>
  </si>
  <si>
    <t>Adults (26-49)</t>
  </si>
  <si>
    <t>NI</t>
  </si>
  <si>
    <t>No randomisation or no wait-list</t>
  </si>
  <si>
    <t xml:space="preserve">Other </t>
  </si>
  <si>
    <t>OTHER</t>
  </si>
  <si>
    <t>Not enough info</t>
  </si>
  <si>
    <t>Older adults (50+)</t>
  </si>
  <si>
    <t>Other</t>
  </si>
  <si>
    <t>Significant (loneliness increased)</t>
  </si>
  <si>
    <t>Significant (loneliness increased )</t>
  </si>
  <si>
    <t>Older adults (60+)</t>
  </si>
  <si>
    <t>Older adults (75+)</t>
  </si>
  <si>
    <t>Health Behaviour in School‐Aged Children (HBSC)</t>
  </si>
  <si>
    <t>Next Steps (Longitudinal Study of Young People in England)</t>
  </si>
  <si>
    <t>dd</t>
  </si>
  <si>
    <t>N used in analysis [note: Number of people answering the final LS question]</t>
  </si>
  <si>
    <t>Random-effects ordered logistic regression models</t>
  </si>
  <si>
    <t>25; 9</t>
  </si>
  <si>
    <t>Powdthavee et al</t>
  </si>
  <si>
    <t>Wang et al</t>
  </si>
  <si>
    <t>47.2 (18.0), 16-101</t>
  </si>
  <si>
    <t>When adjusting for all identified confounders, people who participated in arts activities more than once a week (coef. 0.09, 95% CI 0.01, 0.17), or who attended cultural events at least once/twice per year (coef. 0.13, 95% CI 0.05, 0.21) had significantly higher life satisfaction than those who had not participated in these art activities or cultural events.</t>
  </si>
  <si>
    <t>Frquency of arts engagement</t>
  </si>
  <si>
    <t>Cadar et al</t>
  </si>
  <si>
    <t>Sleep duration</t>
  </si>
  <si>
    <t>Sleep disturbance</t>
  </si>
  <si>
    <t>Open-ended question asking participants how many hours they have slept on an average weeknight; categorised into short sleep (‘&lt;6 h’), medium (6-7 h), optimal sleep (‘&gt;7 to 8 h’) and long sleep (‘&gt;8 h or more’).</t>
  </si>
  <si>
    <t>Assessed by 3 items derived from the Jenkins Sleep Problems Scale (i.e., the most frequent insomnia symptoms, including difficulties falling asleep, waking up several times a night, and waking up in the morning feeling tired during the past month). Responses were measured on a 4-point Likert scale (1 = ‘not during the past month’ to 4 = ‘three or more times a week’), scores were averaged with higher scores suggesting greater sleep disturbance, and were divided into quintiles and regrouped into three categories: the highest quintile (q5: scores 9-12) as sleep disturbed, those in the lowest two quintiles as ‘no sleep disturbance’ (q1-2:  scores 3-6) and those in the middle two quintiles as ‘some sleep disturbance’ (q3-4: scores 6-9).</t>
  </si>
  <si>
    <t>Logistic regression</t>
  </si>
  <si>
    <t>can't tell</t>
  </si>
  <si>
    <t>Hadjar &amp; Samuel</t>
  </si>
  <si>
    <t>BHPS participants between ages 25 and 85, who mention British as their first citizenship</t>
  </si>
  <si>
    <t>Multilevel fixed-effects regressions</t>
  </si>
  <si>
    <t>Conceptualise intergenerational mobility in terms of the relation between the respondents’ class position at the time of data gathering (wave) and the highest class position achieved by the parents at the age of 14; class operationalisation based on a slightly condensed version of the Erikson–Goldthorpe–Portocarero class scheme</t>
  </si>
  <si>
    <t>43.3 (nr), 25-85</t>
  </si>
  <si>
    <t>Intragenerational mobility</t>
  </si>
  <si>
    <t>Change in the respondent's class position from the previous year; class operationalisation based on a slightly condensed version of the Erikson–Goldthorpe–Portocarero class scheme</t>
  </si>
  <si>
    <t>Population (within-changes): Were the groups recruited from the same population?</t>
  </si>
  <si>
    <t>Measurement: Were the exposures measured similarly to assign people to both exposed and unexposed groups</t>
  </si>
  <si>
    <t>Measure validity: Was the exposure measured in a valid and reliable way?</t>
  </si>
  <si>
    <t>Confounding factor: Were confounding factors identified?</t>
  </si>
  <si>
    <t>Addressing confounding factor:	Were strategies to deal with confounding factors stated?</t>
  </si>
  <si>
    <t>Sample validity: Were the groups/participants free of the outcome at the start of the study (or at the moment of exposure)?</t>
  </si>
  <si>
    <t>Outcome: Were the outcomes measured in a valid and reliable way?</t>
  </si>
  <si>
    <t>Follow-up: Was the follow up time reported and sufficient to be long enough for outcomes to occur?</t>
  </si>
  <si>
    <t>Attrition: Was follow up complete, and if not, were the reasons to loss to follow up described and explored?</t>
  </si>
  <si>
    <t>Representative: Were strategies to address incomplete follow up utilized?</t>
  </si>
  <si>
    <t>Analysis: Was appropriate statistical analysis used?</t>
  </si>
  <si>
    <t>Study number</t>
  </si>
  <si>
    <t>42 (birth cohort; same age)</t>
  </si>
  <si>
    <t>30 (birth cohort; same age)</t>
  </si>
  <si>
    <t>50 (birth cohort; same age)</t>
  </si>
  <si>
    <t>Sample age at baseline: mean(SD), min-max"</t>
  </si>
  <si>
    <t>general sample from the Understanding Society cohort</t>
  </si>
  <si>
    <t>NCDS participants aged 42</t>
  </si>
  <si>
    <t xml:space="preserve">I Economic and financial situations </t>
  </si>
  <si>
    <t>BHPS adults in paid employment or receiving pension</t>
  </si>
  <si>
    <t>V Environment</t>
  </si>
  <si>
    <t>VI Arts &amp; culture engagement</t>
  </si>
  <si>
    <t xml:space="preserve">II Education and Employment </t>
  </si>
  <si>
    <t xml:space="preserve">ii) Educational qualification and learning </t>
  </si>
  <si>
    <t xml:space="preserve">i) Employment transition and working conditions </t>
  </si>
  <si>
    <t>SUBTHEME</t>
  </si>
  <si>
    <t>III Social Capital</t>
  </si>
  <si>
    <t xml:space="preserve">i) Community belonging </t>
  </si>
  <si>
    <t>ii) Social support</t>
  </si>
  <si>
    <t xml:space="preserve">IV Health and health behaviours </t>
  </si>
  <si>
    <t xml:space="preserve">i) Physical and mental health </t>
  </si>
  <si>
    <t>Retirement transition resources</t>
  </si>
  <si>
    <t>A self-report of labour market status (“Which one of these would you say best describes your current situation?”), we defined retirement as the first transition from “employed” to “retired” in two consecutive waves. Three resource indicators: (i) Economic resources (yearly total income and total financial assets); (ii) Personal resources (Morbidity, functional limitations, club membership measured through self-report questions); and (iii) Social-relational resources (Network size, presence of partner/parents/grandparents).</t>
  </si>
  <si>
    <t>Retirement was associated with a minor increase in LS. Only income continued to be a significant and positive predictor of LS after retirement; for the remaining resources, no significant temporal changes in the predictive power across retirement.</t>
  </si>
  <si>
    <t xml:space="preserve">ii) Health behaviours </t>
  </si>
  <si>
    <t>Vegetable consumption: quantity and frequency</t>
  </si>
  <si>
    <t>A self report of: i) “On a day when you eat fruit or vegetables, how many portions of fruit and vegetables in total do you usually eat?” and ii) A self report of how often they consumed fruit and how often they consumed vegetables in a usual week. (Four categories: Never; 1–3 days per week; 4–6 days per week; Every day)</t>
  </si>
  <si>
    <t>Quantity and frequency of fruit and vegetable consumption both have a significant and positive relationship with life satisfaction over a seven-year period (3 waves of data).</t>
  </si>
  <si>
    <t>Community participation: Political participation</t>
  </si>
  <si>
    <t>Community participation: Community/residence</t>
  </si>
  <si>
    <t>Community participation: Religious participation</t>
  </si>
  <si>
    <t>Community participation: Charity participation</t>
  </si>
  <si>
    <t>Community participation: Community participation:Social participation</t>
  </si>
  <si>
    <t xml:space="preserve">Health behaviour: Community participation:Sport participation </t>
  </si>
  <si>
    <t>Community participation: Other participation</t>
  </si>
  <si>
    <t>Arts &amp; culture engagement: : Leisure participation</t>
  </si>
  <si>
    <t>Self-reported whether they are a member of political party, trade union or environmental groups;</t>
  </si>
  <si>
    <t>Self-reported whether they are a member of tenant groups, resident groups, neighbourhood watch groups;</t>
  </si>
  <si>
    <t>Self-reported whether they are a member of church or other religious groups;</t>
  </si>
  <si>
    <t>Self-reported whether they are a member of charitable associations;</t>
  </si>
  <si>
    <t>Self-reported whether they are a member of education, arts or music groups or evening classes;</t>
  </si>
  <si>
    <t>Self-reported whether they are a member of social clubs;</t>
  </si>
  <si>
    <t>Self-reported whether they are a member of any other organisations, clubs or societies.</t>
  </si>
  <si>
    <t>Participation in gym/exercise classes were not significantly associated with the change in LS</t>
  </si>
  <si>
    <t>OLS and fixed-effects models (results from latter presented)</t>
  </si>
  <si>
    <t>No significant relationship between  drinking levels and change in life satisfaction in adjusted models (p = 0.20), but a negative association between developing drinking problems from age 30 to 34 and life satisfaction at age 42.</t>
  </si>
  <si>
    <t xml:space="preserve">A higher community culture engagement rate is associated with greater levels of life satisfaction, regardless of where people live. In adjusted model, each additional self-reported frequency of attending cultural events (see 6 categorical groups) was associated with 0.08 (95% CI 0.04 to 0.13) high LS on 7-point scale; effect size was 0.06 (95% CI 0.02 to 0.11) for visiting museums and heritage sites </t>
  </si>
  <si>
    <t>Participation in music/arts/evening classes was positively associated with the change in LS. For example, overall LS scores decreased by 1-point in the full sample; but these decline was partially offset by a gain of 0.72 points for someone participating in these classes (relative to someone who didn't)</t>
  </si>
  <si>
    <t>Sustained engagement (reported at 4-6 waves) with galleries/exhibitions/museums was more strongly associated with higher LS, than no (0 waves), single (1 wave) or frequent (2-3 waves) engagement.</t>
  </si>
  <si>
    <t>The life satisfaction score was 0.76 points lower for people who acquired a disability compared to thoe who remained disability-free (95% CI: −0·59, −0·52). Barriers to participation (in work, economic life, transports, community, leisure/civid activities, social contact and accessibility) mediated approximately one-third (32%) of the effect for LS.</t>
  </si>
  <si>
    <t>Oral health: Edentulism</t>
  </si>
  <si>
    <t>Oral health: Oral health–related quality of life</t>
  </si>
  <si>
    <t>There was no significant association between changes in oral impact on daily life and reported life satisfaction.</t>
  </si>
  <si>
    <t>Responses were reversed and re-scaled, then summed for a total scale score ranging from 0 to 30.</t>
  </si>
  <si>
    <t>Becoming edentate was  associated with decreases in LS (-2.54 (95%CI: -3.62, -1.46) on the 35-point SWLS scale)</t>
  </si>
  <si>
    <t>A self report of their eyesight, using glasses or corrective lenses as usual, within one of the following categories: excellent, very good, good, fair or poor. A sixth category of registered blind was added, where participants spontaneously provided this answer.[change in wave to wave]</t>
  </si>
  <si>
    <t>Deterioration in vision from wave to wave (Even if staying within optimal range) was associated with worsening LS. Improvement in self-reported vision is associated with significant improvement in LS.</t>
  </si>
  <si>
    <t xml:space="preserve">Fuel poverty: heating deprivation </t>
  </si>
  <si>
    <t xml:space="preserve">Fuel poverty: composite measure </t>
  </si>
  <si>
    <t>Self-report income variables: (i) “Please show the following income ranges and ask for the range in which the family’s total gross weekly income falls (before deductions). An estimate will be acceptable.”; (ii) At ages 30 and 34 the BCS child was asked to state in £s both their own and their partners usual take home pay after ‘all deductions for tax, National Insurance, union dues, pension and so on, but including overtime, bonuses, commission and tips’. Income mobility is measured as weekly net income from adulthood (age 30 or 34 in 2004 prices) minus weekly net income from childhood (age 10 in 2004 prices).</t>
  </si>
  <si>
    <t>Overall health</t>
  </si>
  <si>
    <t>Overall score generated from 45-health related items covering: walking, sight, hearing, balance, dizziness, memory, orientation in time, cognition, pain, energy, sleep, incontinence, mobility, and limitations in Activities of Daily Living (ADLs) and Instrumental Activities of Daily Living (IADLs)]</t>
  </si>
  <si>
    <t>Autoregressive cross-lagged model</t>
  </si>
  <si>
    <t>Overall health unidirectionally predict better life satisfaction over four waves of data.</t>
  </si>
  <si>
    <t>17 (subset of participants all this age)</t>
  </si>
  <si>
    <t>Mental health</t>
  </si>
  <si>
    <t>Short version of General Health Questionnaire (GHQ-12)</t>
  </si>
  <si>
    <t>null association age 17 to 19; associated with decreased LS age 19 to 21</t>
  </si>
  <si>
    <t>No evidence of either direction of association between mental health and life satisfaction in the 17–19 age transition. Evidence of a bidirectional association such that mental health at age 19 predicted lower LS at age 21.</t>
  </si>
  <si>
    <t>Self-reported health (excellent, good, fair (reference group), poor  and very poor)</t>
  </si>
  <si>
    <t xml:space="preserve">Excellent/good health associated with increased LS; poor/very poor health associated with lower LS. </t>
  </si>
  <si>
    <t>4 to 6</t>
  </si>
  <si>
    <t>Coastal proximity was defined as the linear distance (in km) to the coast from the population-weighted centroid of the Lower-layer Super-Output Area (LSOA) where individuals lived; three distinct distance categories created: (a) 0–5 km; (b) 45–50 km; and (c) &gt;50 km.</t>
  </si>
  <si>
    <t>Green space</t>
  </si>
  <si>
    <t>Freshwater</t>
  </si>
  <si>
    <t>Percentage of the LSOA in which an individual lived that was covered in “green space” and “domestic gardens” as derived from the Generalised Land Use Database</t>
  </si>
  <si>
    <t>Freshwater coverage (%)</t>
  </si>
  <si>
    <t>Greater proportion of green space in LSOA was associated with higher LS</t>
  </si>
  <si>
    <t xml:space="preserve">Between individual differences; longer commute times were associated with lower life satisfaction. No within-individaul differences; changes in commute time across 6 waves did not change individual's life satisfaction. </t>
  </si>
  <si>
    <t>Between individual differences; those who travel by rail had higher life satisfaction. Within-individual; switching to rail by individuals is not associated with an improvement in life satisfaction.</t>
  </si>
  <si>
    <t>Moving within the UK</t>
  </si>
  <si>
    <t>Continuous variable: personal and household incomes deflated by the price index, £/monthly (changes between waves)</t>
  </si>
  <si>
    <t>Changes in income produce positive but weak effects on LS</t>
  </si>
  <si>
    <t>(i) income variable; (ii) spouse/partner’s pay</t>
  </si>
  <si>
    <t>Higher income is associated with higher LS, with the peak being reached at a very high level of income; however, this effect becomes smaller for higher incomes before eventually turning negative.</t>
  </si>
  <si>
    <t>Fuel poverty: fuel cost balance</t>
  </si>
  <si>
    <t xml:space="preserve">A robust negative association between  all our measures of fuel deprivation and higher LS </t>
  </si>
  <si>
    <t>Individuals who have higher current financial realisations or are more optimistic about future finanical position are more likely to have higher LS. Unexpected positive changes in subjective household income are positively associated with a person’s LS (and vice versa).</t>
  </si>
  <si>
    <t>Monthly household income (relative changes wave to wave)</t>
  </si>
  <si>
    <t>Those with lower education showed greater declines in LS, in spite of growth of real income. Nuances by age and recession crash require more explanation</t>
  </si>
  <si>
    <t>Partner pay gap; relative changes in parter pay gap</t>
  </si>
  <si>
    <t>Defined  as the respondent’s total earned income contribution divided by the sum total of own income and the cohabiting spouse’s income. Changes between waves also examined</t>
  </si>
  <si>
    <t xml:space="preserve">Men who were secondary-earners had lower LS than equal or majority earners; men also had higher LS when their proportional earnings (e.g. relative to partner pay) increased. There was no association between women's earning position and LS. </t>
  </si>
  <si>
    <t>Intragenerational mobility (downward or upward) was not associated with LS.</t>
  </si>
  <si>
    <t>intergenerational upward mobility is negatively related to LS, due to a dissociative effect of leaving one’s class of origin. There was no association between intergenerational downward mobility and LS.</t>
  </si>
  <si>
    <t>LS remained stable throughout the economic crisis (e.g. no impact of recession on LS).</t>
  </si>
  <si>
    <t>Brexit</t>
  </si>
  <si>
    <t>EU immigrants did not experience a change in LS in the Brexit process.</t>
  </si>
  <si>
    <t xml:space="preserve">Entering marriage or cohabitation with a partner is assoicated with improvements in LS, although these then tend to decrease over time. </t>
  </si>
  <si>
    <t>People reported a significant boost of 0.31 points (which is a change of approximately 0.33 standard deviations) in the year of the marriage event, but their long-term post-event LS was not significantly higher than their initial baseline level.</t>
  </si>
  <si>
    <t>Factors of interest were transition milestones measured prospectively from ages 5-26  in BCS70 and 13-26 in Next Steps</t>
  </si>
  <si>
    <t>Cohabitation and marriage were positively associated with LS at ages 25-26 in males and females</t>
  </si>
  <si>
    <t>Females with 1+ children were more likely to have higher LS than those with no children</t>
  </si>
  <si>
    <t>Social network diversity</t>
  </si>
  <si>
    <t>Social network size</t>
  </si>
  <si>
    <t>Social network contact frequency</t>
  </si>
  <si>
    <t>Continuous spousal/child caregiving entry was associated with lower LS over a two-year period. However, entering into caregiving for other kin (parents, parents-in-law, other relatives, friends/neighbours) was associated with higher LS</t>
  </si>
  <si>
    <t>mixed</t>
  </si>
  <si>
    <t>Mixed</t>
  </si>
  <si>
    <t>Total experience of unemployment (from time of leaving education until age 30) is assoiated with lower LS ("unemployment scars"), even controlling for a wide set of variables covering family background, and childhood and adulthood outcomes (including current unemployment).</t>
  </si>
  <si>
    <t>There was a significant bidirectional relationship between LS and job satisfaction, although the influence of job satisfaction on subsequent LS was weaker than the inverse direction.</t>
  </si>
  <si>
    <t xml:space="preserve">While long working hours alone do not directly predict lower LS, a decline in:S occurs when individuals work either more or less than working hours than preferred. </t>
  </si>
  <si>
    <t>Policies that grant parents the right to request flexible work arrangements have limited impact on the adoption of work flexibility and LS of mothers.</t>
  </si>
  <si>
    <t>Working status after jobless period in post-pension years (i.e. after retirement)</t>
  </si>
  <si>
    <t>There was a positive effect of working between ages 65 and 75 on LS; those who started work in this age range improve their LS significantly by 0.25 scale points, with minimally larger effects for those working in low-class jobs (0.26 vs 0.24)</t>
  </si>
  <si>
    <t>Seemingly unrelated regression models'</t>
  </si>
  <si>
    <t>Higher education was associated with higher LS in men in both cohorts. Higher education was associated with women in the BCS70 cohort but not Next Steps cohort (e.g. in those born in 1970, but not those born in 1989-90).</t>
  </si>
  <si>
    <t>New educational qualifications in mid adulthood</t>
  </si>
  <si>
    <t xml:space="preserve">There was a significant positive effect of gaining qualifications between ages 42 and 46 on improvements in LS, that was attenuated after adjustment for key covariates. </t>
  </si>
  <si>
    <t>There is an association between higher income and LS for those with higher education. See above re: further nuances needed.</t>
  </si>
  <si>
    <t>Participation in training related to participants' job, hobbies/leisure or health and safety was associated with improved LS</t>
  </si>
  <si>
    <t>Upward relative income mobility is a significant predictor of higher LS</t>
  </si>
  <si>
    <t>There is a positive effect of leisure-related learning on later LS, indicating that participation in this form of adult education between 42 and 46 leads to improvements in life satisfaction between 46 and 50.</t>
  </si>
  <si>
    <t>While there is a small contribution of work-related training to improvements in the :sof individuals, much of this association is mediated by the fact that concurrent factors such as employment, occupational and marital status are directly linked to participation in work-related training.</t>
  </si>
  <si>
    <t>Being employed was associated with higher LS in both cohorts</t>
  </si>
  <si>
    <t>Owning your own house was associated with higher LS in both cohorts</t>
  </si>
  <si>
    <t>Home ownership</t>
  </si>
  <si>
    <t>Moving within the UK was associated with a significant improvement in LS; although this was often a rebound from pre-move declines in LS</t>
  </si>
  <si>
    <t>29.8 (6.1), 16-nr</t>
  </si>
  <si>
    <t>29.3 (6.4), 16-nr</t>
  </si>
  <si>
    <t>71.1 (11.4), 16-nr</t>
  </si>
  <si>
    <t>Major life events: marriage</t>
  </si>
  <si>
    <t>Major life events: childbirth</t>
  </si>
  <si>
    <t>Major life events: widowhood</t>
  </si>
  <si>
    <t>A significant association was also found between short sleep disturbance and low LS; however, associations were attenuated after adjustment.</t>
  </si>
  <si>
    <t>A significant association was also found between short sleep duration and low LS, however, associations were attenuated after adjustment.</t>
  </si>
  <si>
    <t>High number of childhood determinants</t>
  </si>
  <si>
    <t>19 variables at birth, 26 variables at age 7, 18 variables at age 11, 22 variables at age 16</t>
  </si>
  <si>
    <t xml:space="preserve">THEME </t>
  </si>
  <si>
    <t>BHPS data: 3 groups from  International standard Classification of Education (ISCED).  Understanding Society data: no ISCED codings were available, hence the three-way split was undertaken on the basis of a less sophisticated derived highest qualification variable.</t>
  </si>
  <si>
    <t>Self-reported whether they are a member of sports clubs, gyms, exercise classes;</t>
  </si>
  <si>
    <t>A self report of: (i) ‘Did you do any of the following activities in the last month (i.e. cared for someone)?’; and (ii) 'Did you look after anyone in the last week (including your partner or other people in your household)? By ’look after’ we mean the active provision of care.‘</t>
  </si>
  <si>
    <r>
      <rPr>
        <b/>
        <sz val="12"/>
        <color theme="1"/>
        <rFont val="Aptos"/>
      </rPr>
      <t xml:space="preserve">1970 cohort: </t>
    </r>
    <r>
      <rPr>
        <sz val="12"/>
        <color theme="1"/>
        <rFont val="Aptos"/>
      </rPr>
      <t xml:space="preserve">National Vocational Qualifications (NVQ) scheme: 1) “No qualifications”, 2) “NVQ1 – Compulsory Secondary Education (1970) or low-grade General Certificate of Secondary Education (GCSE) (Next Steps)”, 3) “NVQ2 – O-levels (1970) or high-grade GCSE (Next Steps)”, 4) “NVQ3 – A-levels”, 5) “NVQ4 – Further qualification”, and 6) “NVQ5– Degree”. </t>
    </r>
    <r>
      <rPr>
        <b/>
        <sz val="12"/>
        <color theme="1"/>
        <rFont val="Aptos"/>
      </rPr>
      <t xml:space="preserve">Next Steps cohort: </t>
    </r>
    <r>
      <rPr>
        <sz val="12"/>
        <color theme="1"/>
        <rFont val="Aptos"/>
      </rPr>
      <t xml:space="preserve"> used a derived variable created by the study team to measure education at ages 25-26.</t>
    </r>
  </si>
  <si>
    <r>
      <t>OTHER: </t>
    </r>
    <r>
      <rPr>
        <sz val="12"/>
        <color theme="1"/>
        <rFont val="Aptos"/>
      </rPr>
      <t>BCS70: 11-point scale &amp; NS: 5-point scale</t>
    </r>
  </si>
  <si>
    <r>
      <t xml:space="preserve">Arts engagement measured using 28 separate questions that were categorised into participation in active arts participation (“arts participation”; e.g., dance, singing toan audience or rehearsing for a performance, playing a musical instrument, opera, musical, painting, photography, plays and poetry, book clumb, etc) or attending cultural events (“cultural attendance”; e.g., attending a film or visting a exhibition, street arts or a public art display or installation, a ballet).
</t>
    </r>
    <r>
      <rPr>
        <b/>
        <sz val="12"/>
        <color theme="1"/>
        <rFont val="Aptos"/>
      </rPr>
      <t>Frequency</t>
    </r>
    <r>
      <rPr>
        <sz val="12"/>
        <color theme="1"/>
        <rFont val="Aptos"/>
      </rPr>
      <t xml:space="preserve"> measured using five categories for participation in arts participation (never, once/twice per year, once per month, once per week, more than once per week) and four categories for attendance at cultural events (never, once/twice per year, once per month, once per week or more).</t>
    </r>
  </si>
  <si>
    <t>Time between baseline and final follow-up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</si>
</sst>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quot;월&quot;\ dd&quot;일&quot;"/>
    <numFmt numFmtId="165" formatCode="#,##0.0"/>
    <numFmt numFmtId="166" formatCode="0.0"/>
  </numFmts>
  <fonts count="17">
    <font>
      <sz val="12"/>
      <color theme="1"/>
      <name val="Calibri"/>
      <family val="2"/>
      <scheme val="minor"/>
    </font>
    <font>
      <b/>
      <sz val="11"/>
      <color theme="3"/>
      <name val="Calibri Light"/>
      <family val="2"/>
      <scheme val="major"/>
    </font>
    <font>
      <b/>
      <sz val="12"/>
      <color theme="1"/>
      <name val="Calibri"/>
      <family val="2"/>
      <scheme val="minor"/>
    </font>
    <font>
      <sz val="11"/>
      <color theme="3"/>
      <name val="Calibri Light"/>
      <family val="2"/>
      <scheme val="major"/>
    </font>
    <font>
      <sz val="11"/>
      <color rgb="FF000000"/>
      <name val="Docs-Calibri"/>
    </font>
    <font>
      <sz val="9"/>
      <color indexed="81"/>
      <name val="Tahoma"/>
      <family val="2"/>
    </font>
    <font>
      <sz val="9"/>
      <color rgb="FF000000"/>
      <name val="Tahoma"/>
      <family val="2"/>
    </font>
    <font>
      <b/>
      <sz val="9"/>
      <color rgb="FF000000"/>
      <name val="Tahoma"/>
      <family val="2"/>
    </font>
    <font>
      <sz val="11"/>
      <color rgb="FF000000"/>
      <name val="Calibri Light"/>
      <family val="2"/>
    </font>
    <font>
      <sz val="12"/>
      <color rgb="FF000000"/>
      <name val="Calibri"/>
      <family val="2"/>
      <charset val="1"/>
    </font>
    <font>
      <sz val="12"/>
      <color theme="1"/>
      <name val="Calibri"/>
      <family val="2"/>
    </font>
    <font>
      <sz val="12"/>
      <color theme="1"/>
      <name val="Calibri"/>
      <family val="2"/>
      <charset val="1"/>
    </font>
    <font>
      <sz val="12"/>
      <color theme="1"/>
      <name val="Calibri (Body)"/>
    </font>
    <font>
      <b/>
      <sz val="12"/>
      <color theme="1"/>
      <name val="Calibri"/>
      <family val="2"/>
    </font>
    <font>
      <b/>
      <sz val="12"/>
      <color theme="1"/>
      <name val="Aptos"/>
    </font>
    <font>
      <b/>
      <sz val="11"/>
      <color theme="1"/>
      <name val="Aptos"/>
    </font>
    <font>
      <sz val="12"/>
      <color theme="1"/>
      <name val="Aptos"/>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2D4EE"/>
        <bgColor indexed="64"/>
      </patternFill>
    </fill>
    <fill>
      <patternFill patternType="solid">
        <fgColor rgb="FFFCE5D7"/>
        <bgColor indexed="64"/>
      </patternFill>
    </fill>
    <fill>
      <patternFill patternType="solid">
        <fgColor theme="7" tint="0.59999389629810485"/>
        <bgColor indexed="64"/>
      </patternFill>
    </fill>
    <fill>
      <patternFill patternType="solid">
        <fgColor rgb="FFFEF2CB"/>
        <bgColor rgb="FFFEF2CB"/>
      </patternFill>
    </fill>
    <fill>
      <patternFill patternType="solid">
        <fgColor rgb="FFC5E0B3"/>
        <bgColor rgb="FFC5E0B3"/>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xf numFmtId="0" fontId="0" fillId="0" borderId="0" xfId="0" applyAlignment="1">
      <alignment wrapText="1"/>
    </xf>
    <xf numFmtId="0" fontId="2" fillId="0" borderId="0" xfId="0" applyFont="1"/>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8" borderId="4"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4" fillId="0" borderId="0" xfId="0" applyFont="1" applyAlignment="1">
      <alignment wrapText="1"/>
    </xf>
    <xf numFmtId="0" fontId="8" fillId="0" borderId="0" xfId="0" applyFont="1"/>
    <xf numFmtId="0" fontId="10" fillId="0" borderId="0" xfId="0" applyFont="1"/>
    <xf numFmtId="0" fontId="1" fillId="5" borderId="3" xfId="0" applyFont="1" applyFill="1" applyBorder="1" applyAlignment="1">
      <alignment horizontal="center" vertical="top" wrapText="1"/>
    </xf>
    <xf numFmtId="0" fontId="11" fillId="0" borderId="0" xfId="0" applyFont="1"/>
    <xf numFmtId="0" fontId="9" fillId="0" borderId="0" xfId="0" applyFont="1"/>
    <xf numFmtId="0" fontId="1" fillId="8" borderId="2" xfId="0" applyFont="1" applyFill="1" applyBorder="1" applyAlignment="1">
      <alignment horizontal="center" vertical="top" wrapText="1"/>
    </xf>
    <xf numFmtId="0" fontId="1" fillId="6" borderId="2" xfId="0" applyFont="1" applyFill="1" applyBorder="1" applyAlignment="1">
      <alignment horizontal="center" vertical="top" wrapText="1"/>
    </xf>
    <xf numFmtId="0" fontId="12" fillId="0" borderId="0" xfId="0" applyFont="1"/>
    <xf numFmtId="0" fontId="0" fillId="0" borderId="0" xfId="0" quotePrefix="1"/>
    <xf numFmtId="0" fontId="0" fillId="0" borderId="0" xfId="0" quotePrefix="1" applyAlignment="1">
      <alignment wrapText="1"/>
    </xf>
    <xf numFmtId="0" fontId="12" fillId="0" borderId="0" xfId="0" quotePrefix="1" applyFont="1"/>
    <xf numFmtId="0" fontId="10" fillId="0" borderId="0" xfId="0" applyFont="1" applyAlignment="1">
      <alignment wrapText="1"/>
    </xf>
    <xf numFmtId="0" fontId="13" fillId="0" borderId="0" xfId="0" applyFont="1"/>
    <xf numFmtId="0" fontId="0" fillId="5" borderId="0" xfId="0" applyFill="1"/>
    <xf numFmtId="0" fontId="0" fillId="6" borderId="0" xfId="0" applyFill="1"/>
    <xf numFmtId="0" fontId="14" fillId="0" borderId="0" xfId="0" applyFont="1" applyAlignment="1">
      <alignment wrapText="1"/>
    </xf>
    <xf numFmtId="0" fontId="15" fillId="2" borderId="1" xfId="0" applyFont="1" applyFill="1" applyBorder="1" applyAlignment="1">
      <alignment horizontal="center" vertical="top" wrapText="1"/>
    </xf>
    <xf numFmtId="0" fontId="15" fillId="9"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0" fontId="15" fillId="11" borderId="8"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12" borderId="8" xfId="0" applyFont="1" applyFill="1" applyBorder="1" applyAlignment="1">
      <alignment wrapText="1"/>
    </xf>
    <xf numFmtId="0" fontId="15" fillId="8" borderId="1" xfId="0" applyFont="1" applyFill="1" applyBorder="1" applyAlignment="1">
      <alignment horizontal="center" vertical="top" wrapText="1"/>
    </xf>
    <xf numFmtId="0" fontId="15" fillId="8" borderId="4" xfId="0" applyFont="1" applyFill="1" applyBorder="1" applyAlignment="1">
      <alignment horizontal="center" vertical="top" wrapText="1"/>
    </xf>
    <xf numFmtId="0" fontId="15" fillId="10" borderId="1" xfId="0" applyFont="1" applyFill="1" applyBorder="1" applyAlignment="1">
      <alignment horizontal="center" vertical="top" wrapText="1"/>
    </xf>
    <xf numFmtId="0" fontId="16" fillId="0" borderId="0" xfId="0" applyFont="1"/>
    <xf numFmtId="3" fontId="16" fillId="0" borderId="0" xfId="0" applyNumberFormat="1" applyFont="1"/>
    <xf numFmtId="0" fontId="16" fillId="0" borderId="0" xfId="0" applyFont="1" applyAlignment="1">
      <alignment wrapText="1"/>
    </xf>
    <xf numFmtId="0" fontId="16" fillId="0" borderId="0" xfId="0" applyFont="1" applyAlignment="1">
      <alignment horizontal="left"/>
    </xf>
    <xf numFmtId="166" fontId="16" fillId="0" borderId="0" xfId="0" applyNumberFormat="1" applyFont="1"/>
    <xf numFmtId="164" fontId="16" fillId="0" borderId="0" xfId="0" applyNumberFormat="1" applyFont="1"/>
    <xf numFmtId="0" fontId="14" fillId="0" borderId="0" xfId="0" applyFont="1"/>
    <xf numFmtId="0" fontId="16" fillId="0" borderId="0" xfId="0" applyFont="1" applyAlignment="1">
      <alignment horizontal="right"/>
    </xf>
    <xf numFmtId="16" fontId="16" fillId="0" borderId="0" xfId="0" applyNumberFormat="1" applyFont="1"/>
    <xf numFmtId="165" fontId="16" fillId="0" borderId="0" xfId="0" applyNumberFormat="1" applyFont="1"/>
    <xf numFmtId="0" fontId="16" fillId="0" borderId="0" xfId="0" quotePrefix="1" applyFont="1"/>
    <xf numFmtId="0" fontId="16" fillId="0" borderId="0" xfId="0" applyFont="1" applyAlignment="1">
      <alignment vertical="top" wrapText="1"/>
    </xf>
    <xf numFmtId="0" fontId="14" fillId="0" borderId="0" xfId="0" applyFont="1" applyAlignment="1">
      <alignment horizontal="left" vertical="top" wrapText="1"/>
    </xf>
    <xf numFmtId="0" fontId="16" fillId="0" borderId="0" xfId="0" applyFont="1"/>
    <xf numFmtId="0" fontId="1" fillId="8" borderId="2"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8" borderId="5" xfId="0" applyFont="1" applyFill="1" applyBorder="1" applyAlignment="1">
      <alignment horizontal="center" vertical="top" wrapText="1"/>
    </xf>
    <xf numFmtId="0" fontId="1" fillId="8" borderId="6" xfId="0" applyFont="1" applyFill="1" applyBorder="1" applyAlignment="1">
      <alignment horizontal="center" vertical="top" wrapText="1"/>
    </xf>
    <xf numFmtId="0" fontId="2" fillId="10" borderId="6" xfId="0" applyFont="1" applyFill="1" applyBorder="1" applyAlignment="1">
      <alignment horizontal="center"/>
    </xf>
    <xf numFmtId="0" fontId="1" fillId="2" borderId="6"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3" xfId="0" applyFont="1" applyFill="1" applyBorder="1" applyAlignment="1">
      <alignment horizontal="center" vertical="top" wrapText="1"/>
    </xf>
    <xf numFmtId="0" fontId="1" fillId="7" borderId="2" xfId="0" applyFont="1" applyFill="1" applyBorder="1" applyAlignment="1">
      <alignment horizontal="center" vertical="top" wrapText="1"/>
    </xf>
    <xf numFmtId="0" fontId="1" fillId="7" borderId="3"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5" borderId="7"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B0BDEE"/>
      <color rgb="FFFF5035"/>
      <color rgb="FFF2D4EE"/>
      <color rgb="FFF8CBAD"/>
      <color rgb="FFFFA4D4"/>
      <color rgb="FFFF5088"/>
      <color rgb="FFFFC000"/>
      <color rgb="FFF2CAEB"/>
      <color rgb="FFFCE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liveuclac-my.sharepoint.com/Users/evelynkim/Dropbox/Kohlrabi%20-%20Evelyn%20Kim/2.%20Life%20Satisfaction/Data%20extraction/Copy%20for%20Joanne_18Jan2023_LifeSat_observational_dataextraction_template.xlsx" TargetMode="External"/><Relationship Id="rId2" Type="http://schemas.microsoft.com/office/2019/04/relationships/externalLinkLongPath" Target="/Users/evelynkim/Dropbox/Kohlrabi%20Consulting%20Team%20Folders/1.%20Clients/4.%20Life%20Satisfaction/2.%20Observational%20review/Data%20extraction/Copy%20for%20Joanne_18Jan2023_LifeSat_observational_dataextraction_template.xlsx?A93FB540" TargetMode="External"/><Relationship Id="rId1" Type="http://schemas.openxmlformats.org/officeDocument/2006/relationships/externalLinkPath" Target="file:///\\A93FB540\Copy%20for%20Joanne_18Jan2023_LifeSat_observational_dataextraction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Data extraction form main"/>
      <sheetName val="Cohort and Panel information"/>
      <sheetName val="List Items- for drop down"/>
    </sheetNames>
    <sheetDataSet>
      <sheetData sheetId="0"/>
      <sheetData sheetId="1"/>
      <sheetData sheetId="2">
        <row r="3">
          <cell r="I3" t="str">
            <v>England</v>
          </cell>
        </row>
        <row r="4">
          <cell r="I4" t="str">
            <v>Scotland</v>
          </cell>
        </row>
        <row r="5">
          <cell r="I5" t="str">
            <v>Wales</v>
          </cell>
        </row>
        <row r="6">
          <cell r="I6" t="str">
            <v>NI</v>
          </cell>
        </row>
        <row r="7">
          <cell r="I7" t="str">
            <v>GB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BC1A-52CC-4EC4-960B-AE97BD839662}">
  <dimension ref="A1:AS213"/>
  <sheetViews>
    <sheetView tabSelected="1" zoomScaleNormal="120" workbookViewId="0">
      <pane ySplit="1" topLeftCell="A70" activePane="bottomLeft" state="frozen"/>
      <selection pane="bottomLeft" activeCell="A81" sqref="A81:A83"/>
    </sheetView>
  </sheetViews>
  <sheetFormatPr defaultColWidth="8.875" defaultRowHeight="15.75" customHeight="1"/>
  <cols>
    <col min="2" max="2" width="34.5" customWidth="1"/>
    <col min="3" max="3" width="11.625" customWidth="1"/>
    <col min="4" max="4" width="28.375" customWidth="1"/>
    <col min="5" max="5" width="34.125" customWidth="1"/>
    <col min="6" max="6" width="15.875" customWidth="1"/>
    <col min="7" max="7" width="58.625" customWidth="1"/>
    <col min="8" max="8" width="20.375" customWidth="1"/>
    <col min="9" max="11" width="17" customWidth="1"/>
    <col min="12" max="12" width="45.125" customWidth="1"/>
    <col min="13" max="13" width="15.125" customWidth="1"/>
    <col min="14" max="14" width="60.375" customWidth="1"/>
    <col min="15" max="16" width="19.125" customWidth="1"/>
    <col min="17" max="17" width="15.625" customWidth="1"/>
    <col min="18" max="18" width="13.125" customWidth="1"/>
    <col min="19" max="19" width="8.875" customWidth="1"/>
    <col min="20" max="20" width="34.625" customWidth="1"/>
    <col min="21" max="21" width="30" customWidth="1"/>
    <col min="22" max="22" width="124.875" customWidth="1"/>
    <col min="23" max="23" width="18.625" customWidth="1"/>
    <col min="24" max="24" width="13.875" customWidth="1"/>
    <col min="25" max="25" width="12" customWidth="1"/>
    <col min="26" max="26" width="12.5" customWidth="1"/>
    <col min="27" max="28" width="11.125" customWidth="1"/>
    <col min="29" max="29" width="11.5" customWidth="1"/>
    <col min="30" max="30" width="11.375" customWidth="1"/>
    <col min="31" max="32" width="8.875" customWidth="1"/>
    <col min="33" max="33" width="12.375" customWidth="1"/>
    <col min="34" max="34" width="11.875" customWidth="1"/>
    <col min="35" max="35" width="13.125" customWidth="1"/>
  </cols>
  <sheetData>
    <row r="1" spans="1:45" s="2" customFormat="1" ht="83.25" customHeight="1">
      <c r="A1" s="29" t="s">
        <v>445</v>
      </c>
      <c r="B1" s="30" t="s">
        <v>0</v>
      </c>
      <c r="C1" s="30" t="s">
        <v>1</v>
      </c>
      <c r="D1" s="30" t="s">
        <v>2</v>
      </c>
      <c r="E1" s="31" t="s">
        <v>3</v>
      </c>
      <c r="F1" s="31" t="s">
        <v>5</v>
      </c>
      <c r="G1" s="31" t="s">
        <v>4</v>
      </c>
      <c r="H1" s="31" t="s">
        <v>449</v>
      </c>
      <c r="I1" s="31" t="s">
        <v>589</v>
      </c>
      <c r="J1" s="32" t="s">
        <v>582</v>
      </c>
      <c r="K1" s="32" t="s">
        <v>459</v>
      </c>
      <c r="L1" s="32" t="s">
        <v>6</v>
      </c>
      <c r="M1" s="33" t="s">
        <v>7</v>
      </c>
      <c r="N1" s="32" t="s">
        <v>8</v>
      </c>
      <c r="O1" s="34" t="s">
        <v>9</v>
      </c>
      <c r="P1" s="34" t="s">
        <v>10</v>
      </c>
      <c r="Q1" s="35" t="s">
        <v>412</v>
      </c>
      <c r="R1" s="35" t="s">
        <v>11</v>
      </c>
      <c r="S1" s="35" t="s">
        <v>12</v>
      </c>
      <c r="T1" s="36" t="s">
        <v>13</v>
      </c>
      <c r="U1" s="36" t="s">
        <v>14</v>
      </c>
      <c r="V1" s="36" t="s">
        <v>15</v>
      </c>
      <c r="W1" s="37" t="s">
        <v>16</v>
      </c>
      <c r="X1" s="38" t="s">
        <v>434</v>
      </c>
      <c r="Y1" s="38" t="s">
        <v>435</v>
      </c>
      <c r="Z1" s="38" t="s">
        <v>436</v>
      </c>
      <c r="AA1" s="39" t="s">
        <v>437</v>
      </c>
      <c r="AB1" s="39" t="s">
        <v>438</v>
      </c>
      <c r="AC1" s="39" t="s">
        <v>439</v>
      </c>
      <c r="AD1" s="39" t="s">
        <v>440</v>
      </c>
      <c r="AE1" s="39" t="s">
        <v>441</v>
      </c>
      <c r="AF1" s="39" t="s">
        <v>442</v>
      </c>
      <c r="AG1" s="39" t="s">
        <v>443</v>
      </c>
      <c r="AH1" s="39" t="s">
        <v>444</v>
      </c>
      <c r="AI1" s="40" t="s">
        <v>18</v>
      </c>
    </row>
    <row r="2" spans="1:45" ht="17.100000000000001" customHeight="1">
      <c r="A2" s="41">
        <v>1</v>
      </c>
      <c r="B2" s="41" t="s">
        <v>19</v>
      </c>
      <c r="C2" s="41">
        <v>2022</v>
      </c>
      <c r="D2" s="41" t="s">
        <v>20</v>
      </c>
      <c r="E2" s="41" t="s">
        <v>21</v>
      </c>
      <c r="F2" s="41" t="s">
        <v>23</v>
      </c>
      <c r="G2" s="41" t="s">
        <v>22</v>
      </c>
      <c r="H2" s="41" t="s">
        <v>24</v>
      </c>
      <c r="I2" s="41">
        <v>5</v>
      </c>
      <c r="J2" s="41" t="s">
        <v>463</v>
      </c>
      <c r="K2" s="41" t="s">
        <v>464</v>
      </c>
      <c r="L2" s="41" t="s">
        <v>25</v>
      </c>
      <c r="M2" s="41" t="s">
        <v>26</v>
      </c>
      <c r="N2" s="41" t="s">
        <v>27</v>
      </c>
      <c r="O2" s="54" t="s">
        <v>28</v>
      </c>
      <c r="P2" s="54"/>
      <c r="Q2" s="42">
        <v>2354</v>
      </c>
      <c r="R2" s="41">
        <v>7.7</v>
      </c>
      <c r="S2" s="41">
        <v>1.7</v>
      </c>
      <c r="T2" s="41" t="s">
        <v>29</v>
      </c>
      <c r="U2" s="41" t="s">
        <v>30</v>
      </c>
      <c r="V2" s="41" t="s">
        <v>493</v>
      </c>
      <c r="W2" s="41"/>
      <c r="X2" s="41">
        <v>1</v>
      </c>
      <c r="Y2" s="41">
        <v>1</v>
      </c>
      <c r="Z2" s="41">
        <v>1</v>
      </c>
      <c r="AA2" s="41">
        <v>1</v>
      </c>
      <c r="AB2" s="41">
        <v>1</v>
      </c>
      <c r="AC2" s="41">
        <v>1</v>
      </c>
      <c r="AD2" s="41">
        <v>1</v>
      </c>
      <c r="AE2" s="41">
        <v>1</v>
      </c>
      <c r="AF2" s="41">
        <v>1</v>
      </c>
      <c r="AG2" s="41">
        <v>1</v>
      </c>
      <c r="AH2" s="41">
        <v>1</v>
      </c>
      <c r="AI2" s="41">
        <f t="shared" ref="AI2:AI18" si="0">SUM(X2:AH2)</f>
        <v>11</v>
      </c>
      <c r="AM2" s="22"/>
      <c r="AS2" s="22"/>
    </row>
    <row r="3" spans="1:45" ht="17.100000000000001" customHeight="1">
      <c r="A3" s="41">
        <v>2</v>
      </c>
      <c r="B3" s="41" t="s">
        <v>31</v>
      </c>
      <c r="C3" s="41">
        <v>2015</v>
      </c>
      <c r="D3" s="41" t="s">
        <v>20</v>
      </c>
      <c r="E3" s="41" t="s">
        <v>32</v>
      </c>
      <c r="F3" s="41" t="s">
        <v>34</v>
      </c>
      <c r="G3" s="41" t="s">
        <v>33</v>
      </c>
      <c r="H3" s="41" t="s">
        <v>35</v>
      </c>
      <c r="I3" s="41">
        <v>18</v>
      </c>
      <c r="J3" s="41" t="s">
        <v>456</v>
      </c>
      <c r="K3" s="41" t="s">
        <v>458</v>
      </c>
      <c r="L3" s="41" t="s">
        <v>36</v>
      </c>
      <c r="M3" s="41" t="s">
        <v>26</v>
      </c>
      <c r="N3" s="41" t="s">
        <v>37</v>
      </c>
      <c r="O3" s="41" t="s">
        <v>38</v>
      </c>
      <c r="P3" s="41" t="s">
        <v>39</v>
      </c>
      <c r="Q3" s="41">
        <v>74326</v>
      </c>
      <c r="R3" s="41">
        <v>4.3</v>
      </c>
      <c r="S3" s="41">
        <v>1.3</v>
      </c>
      <c r="T3" s="41" t="s">
        <v>40</v>
      </c>
      <c r="U3" s="41" t="s">
        <v>551</v>
      </c>
      <c r="V3" s="41" t="s">
        <v>555</v>
      </c>
      <c r="W3" s="41" t="s">
        <v>42</v>
      </c>
      <c r="X3" s="41">
        <v>1</v>
      </c>
      <c r="Y3" s="41">
        <v>1</v>
      </c>
      <c r="Z3" s="41">
        <v>1</v>
      </c>
      <c r="AA3" s="41">
        <v>1</v>
      </c>
      <c r="AB3" s="41">
        <v>0</v>
      </c>
      <c r="AC3" s="41">
        <v>1</v>
      </c>
      <c r="AD3" s="41">
        <v>1</v>
      </c>
      <c r="AE3" s="41">
        <v>1</v>
      </c>
      <c r="AF3" s="41">
        <v>1</v>
      </c>
      <c r="AG3" s="41">
        <v>1</v>
      </c>
      <c r="AH3" s="41">
        <v>1</v>
      </c>
      <c r="AI3" s="41">
        <f t="shared" si="0"/>
        <v>10</v>
      </c>
      <c r="AM3" s="22"/>
      <c r="AS3" s="22"/>
    </row>
    <row r="4" spans="1:45" ht="17.100000000000001" customHeight="1">
      <c r="A4" s="41">
        <v>3</v>
      </c>
      <c r="B4" s="41" t="s">
        <v>43</v>
      </c>
      <c r="C4" s="41">
        <v>2018</v>
      </c>
      <c r="D4" s="41" t="s">
        <v>20</v>
      </c>
      <c r="E4" s="41" t="s">
        <v>44</v>
      </c>
      <c r="F4" s="41" t="s">
        <v>34</v>
      </c>
      <c r="G4" s="41" t="s">
        <v>45</v>
      </c>
      <c r="H4" s="41" t="s">
        <v>46</v>
      </c>
      <c r="I4" s="41">
        <v>8</v>
      </c>
      <c r="J4" s="41" t="s">
        <v>456</v>
      </c>
      <c r="K4" s="41" t="s">
        <v>458</v>
      </c>
      <c r="L4" s="41" t="s">
        <v>47</v>
      </c>
      <c r="M4" s="41" t="s">
        <v>48</v>
      </c>
      <c r="N4" s="41" t="s">
        <v>49</v>
      </c>
      <c r="O4" s="54" t="s">
        <v>28</v>
      </c>
      <c r="P4" s="54"/>
      <c r="Q4" s="42">
        <v>6424</v>
      </c>
      <c r="R4" s="41">
        <v>7.7</v>
      </c>
      <c r="S4" s="41" t="s">
        <v>50</v>
      </c>
      <c r="T4" s="41" t="s">
        <v>51</v>
      </c>
      <c r="U4" s="41" t="s">
        <v>41</v>
      </c>
      <c r="V4" s="41" t="s">
        <v>556</v>
      </c>
      <c r="W4" s="41"/>
      <c r="X4" s="41">
        <v>1</v>
      </c>
      <c r="Y4" s="41">
        <v>1</v>
      </c>
      <c r="Z4" s="41">
        <v>1</v>
      </c>
      <c r="AA4" s="41">
        <v>1</v>
      </c>
      <c r="AB4" s="41">
        <v>0</v>
      </c>
      <c r="AC4" s="41">
        <v>1</v>
      </c>
      <c r="AD4" s="41">
        <v>1</v>
      </c>
      <c r="AE4" s="41">
        <v>1</v>
      </c>
      <c r="AF4" s="41">
        <v>1</v>
      </c>
      <c r="AG4" s="41">
        <v>1</v>
      </c>
      <c r="AH4" s="41">
        <v>1</v>
      </c>
      <c r="AI4" s="41">
        <f t="shared" si="0"/>
        <v>10</v>
      </c>
      <c r="AM4" s="22"/>
      <c r="AS4" s="22"/>
    </row>
    <row r="5" spans="1:45" ht="17.100000000000001" customHeight="1">
      <c r="A5" s="41">
        <v>4</v>
      </c>
      <c r="B5" s="41" t="s">
        <v>52</v>
      </c>
      <c r="C5" s="41">
        <v>2018</v>
      </c>
      <c r="D5" s="41" t="s">
        <v>20</v>
      </c>
      <c r="E5" s="41" t="s">
        <v>53</v>
      </c>
      <c r="F5" s="41" t="s">
        <v>34</v>
      </c>
      <c r="G5" s="41" t="s">
        <v>54</v>
      </c>
      <c r="H5" s="41" t="s">
        <v>55</v>
      </c>
      <c r="I5" s="41">
        <v>5</v>
      </c>
      <c r="J5" s="41" t="s">
        <v>460</v>
      </c>
      <c r="K5" s="41" t="s">
        <v>461</v>
      </c>
      <c r="L5" s="41" t="s">
        <v>56</v>
      </c>
      <c r="M5" s="41" t="s">
        <v>26</v>
      </c>
      <c r="N5" s="41" t="s">
        <v>57</v>
      </c>
      <c r="O5" s="41" t="s">
        <v>38</v>
      </c>
      <c r="P5" s="41" t="s">
        <v>39</v>
      </c>
      <c r="Q5" s="41">
        <v>372</v>
      </c>
      <c r="R5" s="41">
        <v>5.0999999999999996</v>
      </c>
      <c r="S5" s="41" t="s">
        <v>50</v>
      </c>
      <c r="T5" s="41" t="s">
        <v>413</v>
      </c>
      <c r="U5" s="41" t="s">
        <v>41</v>
      </c>
      <c r="V5" s="41" t="s">
        <v>58</v>
      </c>
      <c r="W5" s="41" t="s">
        <v>59</v>
      </c>
      <c r="X5" s="41">
        <v>1</v>
      </c>
      <c r="Y5" s="41">
        <v>1</v>
      </c>
      <c r="Z5" s="41">
        <v>1</v>
      </c>
      <c r="AA5" s="41">
        <v>1</v>
      </c>
      <c r="AB5" s="41">
        <v>1</v>
      </c>
      <c r="AC5" s="41">
        <v>1</v>
      </c>
      <c r="AD5" s="41">
        <v>1</v>
      </c>
      <c r="AE5" s="41">
        <v>1</v>
      </c>
      <c r="AF5" s="41">
        <v>1</v>
      </c>
      <c r="AG5" s="41">
        <v>1</v>
      </c>
      <c r="AH5" s="41">
        <v>1</v>
      </c>
      <c r="AI5" s="41">
        <f t="shared" si="0"/>
        <v>11</v>
      </c>
      <c r="AM5" s="22"/>
      <c r="AS5" s="22"/>
    </row>
    <row r="6" spans="1:45" ht="17.100000000000001" customHeight="1">
      <c r="A6" s="41">
        <v>5</v>
      </c>
      <c r="B6" s="41" t="s">
        <v>60</v>
      </c>
      <c r="C6" s="41">
        <v>2017</v>
      </c>
      <c r="D6" s="41" t="s">
        <v>20</v>
      </c>
      <c r="E6" s="41" t="s">
        <v>61</v>
      </c>
      <c r="F6" s="41" t="s">
        <v>34</v>
      </c>
      <c r="G6" s="41" t="s">
        <v>62</v>
      </c>
      <c r="H6" s="41" t="s">
        <v>63</v>
      </c>
      <c r="I6" s="41">
        <v>6</v>
      </c>
      <c r="J6" s="41" t="s">
        <v>460</v>
      </c>
      <c r="K6" s="41" t="s">
        <v>461</v>
      </c>
      <c r="L6" s="41" t="s">
        <v>64</v>
      </c>
      <c r="M6" s="41" t="s">
        <v>65</v>
      </c>
      <c r="N6" s="41" t="s">
        <v>66</v>
      </c>
      <c r="O6" s="41" t="s">
        <v>38</v>
      </c>
      <c r="P6" s="41" t="s">
        <v>39</v>
      </c>
      <c r="Q6" s="42">
        <v>10254</v>
      </c>
      <c r="R6" s="41">
        <v>5.0999999999999996</v>
      </c>
      <c r="S6" s="41" t="s">
        <v>50</v>
      </c>
      <c r="T6" s="41" t="s">
        <v>67</v>
      </c>
      <c r="U6" s="41" t="s">
        <v>41</v>
      </c>
      <c r="V6" s="41" t="s">
        <v>539</v>
      </c>
      <c r="W6" s="41"/>
      <c r="X6" s="41">
        <v>1</v>
      </c>
      <c r="Y6" s="41">
        <v>1</v>
      </c>
      <c r="Z6" s="41">
        <v>1</v>
      </c>
      <c r="AA6" s="41">
        <v>1</v>
      </c>
      <c r="AB6" s="41">
        <v>1</v>
      </c>
      <c r="AC6" s="41">
        <v>1</v>
      </c>
      <c r="AD6" s="41">
        <v>1</v>
      </c>
      <c r="AE6" s="41">
        <v>1</v>
      </c>
      <c r="AF6" s="41">
        <v>0</v>
      </c>
      <c r="AG6" s="41">
        <v>0</v>
      </c>
      <c r="AH6" s="41">
        <v>1</v>
      </c>
      <c r="AI6" s="41">
        <f t="shared" si="0"/>
        <v>9</v>
      </c>
      <c r="AM6" s="22"/>
      <c r="AS6" s="22"/>
    </row>
    <row r="7" spans="1:45" ht="17.100000000000001" customHeight="1">
      <c r="A7" s="41">
        <v>6</v>
      </c>
      <c r="B7" s="41" t="s">
        <v>68</v>
      </c>
      <c r="C7" s="41">
        <v>2011</v>
      </c>
      <c r="D7" s="41" t="s">
        <v>20</v>
      </c>
      <c r="E7" s="41" t="s">
        <v>32</v>
      </c>
      <c r="F7" s="41" t="s">
        <v>34</v>
      </c>
      <c r="G7" s="41" t="s">
        <v>69</v>
      </c>
      <c r="H7" s="41" t="s">
        <v>55</v>
      </c>
      <c r="I7" s="41">
        <v>14</v>
      </c>
      <c r="J7" s="41" t="s">
        <v>452</v>
      </c>
      <c r="K7" s="41"/>
      <c r="L7" s="41" t="s">
        <v>70</v>
      </c>
      <c r="M7" s="41" t="s">
        <v>26</v>
      </c>
      <c r="N7" s="41" t="s">
        <v>525</v>
      </c>
      <c r="O7" s="41" t="s">
        <v>38</v>
      </c>
      <c r="P7" s="41" t="s">
        <v>39</v>
      </c>
      <c r="Q7" s="42">
        <v>71228</v>
      </c>
      <c r="R7" s="41">
        <v>5.2</v>
      </c>
      <c r="S7" s="41">
        <v>1.3</v>
      </c>
      <c r="T7" s="41" t="s">
        <v>71</v>
      </c>
      <c r="U7" s="41" t="s">
        <v>72</v>
      </c>
      <c r="V7" s="41" t="s">
        <v>526</v>
      </c>
      <c r="W7" s="41"/>
      <c r="X7" s="41">
        <v>1</v>
      </c>
      <c r="Y7" s="41">
        <v>1</v>
      </c>
      <c r="Z7" s="41">
        <v>1</v>
      </c>
      <c r="AA7" s="41">
        <v>1</v>
      </c>
      <c r="AB7" s="41">
        <v>1</v>
      </c>
      <c r="AC7" s="41">
        <v>1</v>
      </c>
      <c r="AD7" s="41">
        <v>1</v>
      </c>
      <c r="AE7" s="41">
        <v>1</v>
      </c>
      <c r="AF7" s="41">
        <v>0</v>
      </c>
      <c r="AG7" s="41">
        <v>0</v>
      </c>
      <c r="AH7" s="41">
        <v>1</v>
      </c>
      <c r="AI7" s="41">
        <f t="shared" si="0"/>
        <v>9</v>
      </c>
      <c r="AM7" s="22"/>
      <c r="AS7" s="22"/>
    </row>
    <row r="8" spans="1:45" ht="17.100000000000001" customHeight="1">
      <c r="A8" s="41">
        <v>7</v>
      </c>
      <c r="B8" s="41" t="s">
        <v>73</v>
      </c>
      <c r="C8" s="41">
        <v>2021</v>
      </c>
      <c r="D8" s="41" t="s">
        <v>20</v>
      </c>
      <c r="E8" s="41" t="s">
        <v>61</v>
      </c>
      <c r="F8" s="41" t="s">
        <v>34</v>
      </c>
      <c r="G8" s="41" t="s">
        <v>74</v>
      </c>
      <c r="H8" s="41" t="s">
        <v>75</v>
      </c>
      <c r="I8" s="41">
        <v>19</v>
      </c>
      <c r="J8" s="41" t="s">
        <v>456</v>
      </c>
      <c r="K8" s="41" t="s">
        <v>458</v>
      </c>
      <c r="L8" s="41" t="s">
        <v>76</v>
      </c>
      <c r="M8" s="41" t="s">
        <v>26</v>
      </c>
      <c r="N8" s="41" t="s">
        <v>77</v>
      </c>
      <c r="O8" s="41" t="s">
        <v>38</v>
      </c>
      <c r="P8" s="41" t="s">
        <v>39</v>
      </c>
      <c r="Q8" s="42">
        <v>51247</v>
      </c>
      <c r="R8" s="41">
        <v>5.3</v>
      </c>
      <c r="S8" s="41" t="s">
        <v>50</v>
      </c>
      <c r="T8" s="41" t="s">
        <v>78</v>
      </c>
      <c r="U8" s="41" t="s">
        <v>72</v>
      </c>
      <c r="V8" s="41" t="s">
        <v>554</v>
      </c>
      <c r="W8" s="41" t="s">
        <v>79</v>
      </c>
      <c r="X8" s="41">
        <v>1</v>
      </c>
      <c r="Y8" s="41">
        <v>1</v>
      </c>
      <c r="Z8" s="41">
        <v>1</v>
      </c>
      <c r="AA8" s="41">
        <v>1</v>
      </c>
      <c r="AB8" s="41">
        <v>1</v>
      </c>
      <c r="AC8" s="41">
        <v>1</v>
      </c>
      <c r="AD8" s="41">
        <v>1</v>
      </c>
      <c r="AE8" s="41">
        <v>1</v>
      </c>
      <c r="AF8" s="41">
        <v>0</v>
      </c>
      <c r="AG8" s="41">
        <v>0</v>
      </c>
      <c r="AH8" s="41">
        <v>1</v>
      </c>
      <c r="AI8" s="41">
        <f t="shared" si="0"/>
        <v>9</v>
      </c>
      <c r="AM8" s="22"/>
      <c r="AS8" s="22"/>
    </row>
    <row r="9" spans="1:45" ht="17.100000000000001" customHeight="1">
      <c r="A9" s="41">
        <v>8</v>
      </c>
      <c r="B9" s="41" t="s">
        <v>80</v>
      </c>
      <c r="C9" s="41">
        <v>2018</v>
      </c>
      <c r="D9" s="41" t="s">
        <v>20</v>
      </c>
      <c r="E9" s="41" t="s">
        <v>32</v>
      </c>
      <c r="F9" s="41" t="s">
        <v>34</v>
      </c>
      <c r="G9" s="41" t="s">
        <v>81</v>
      </c>
      <c r="H9" s="41" t="s">
        <v>82</v>
      </c>
      <c r="I9" s="41">
        <v>12</v>
      </c>
      <c r="J9" s="41" t="s">
        <v>460</v>
      </c>
      <c r="K9" s="41" t="s">
        <v>462</v>
      </c>
      <c r="L9" s="41" t="s">
        <v>83</v>
      </c>
      <c r="M9" s="41" t="s">
        <v>26</v>
      </c>
      <c r="N9" s="41" t="s">
        <v>84</v>
      </c>
      <c r="O9" s="41" t="s">
        <v>38</v>
      </c>
      <c r="P9" s="41" t="s">
        <v>39</v>
      </c>
      <c r="Q9" s="42">
        <v>2976</v>
      </c>
      <c r="R9" s="41">
        <v>5</v>
      </c>
      <c r="S9" s="41">
        <v>1.3</v>
      </c>
      <c r="T9" s="41" t="s">
        <v>85</v>
      </c>
      <c r="U9" s="41" t="s">
        <v>72</v>
      </c>
      <c r="V9" s="41" t="s">
        <v>542</v>
      </c>
      <c r="W9" s="41" t="s">
        <v>87</v>
      </c>
      <c r="X9" s="41">
        <v>1</v>
      </c>
      <c r="Y9" s="41">
        <v>1</v>
      </c>
      <c r="Z9" s="41">
        <v>1</v>
      </c>
      <c r="AA9" s="41">
        <v>1</v>
      </c>
      <c r="AB9" s="41">
        <v>1</v>
      </c>
      <c r="AC9" s="41">
        <v>1</v>
      </c>
      <c r="AD9" s="41">
        <v>1</v>
      </c>
      <c r="AE9" s="41">
        <v>1</v>
      </c>
      <c r="AF9" s="41">
        <v>1</v>
      </c>
      <c r="AG9" s="41">
        <v>0</v>
      </c>
      <c r="AH9" s="41">
        <v>1</v>
      </c>
      <c r="AI9" s="41">
        <f t="shared" si="0"/>
        <v>10</v>
      </c>
      <c r="AM9" s="22"/>
      <c r="AS9" s="22"/>
    </row>
    <row r="10" spans="1:45" ht="17.100000000000001" customHeight="1">
      <c r="A10" s="41">
        <v>9</v>
      </c>
      <c r="B10" s="41" t="s">
        <v>88</v>
      </c>
      <c r="C10" s="41">
        <v>2021</v>
      </c>
      <c r="D10" s="41" t="s">
        <v>20</v>
      </c>
      <c r="E10" s="41" t="s">
        <v>53</v>
      </c>
      <c r="F10" s="41" t="s">
        <v>34</v>
      </c>
      <c r="G10" s="41" t="s">
        <v>89</v>
      </c>
      <c r="H10" s="41" t="s">
        <v>55</v>
      </c>
      <c r="I10" s="41">
        <v>10</v>
      </c>
      <c r="J10" s="41" t="s">
        <v>460</v>
      </c>
      <c r="K10" s="41" t="s">
        <v>461</v>
      </c>
      <c r="L10" s="41" t="s">
        <v>540</v>
      </c>
      <c r="M10" s="41" t="s">
        <v>90</v>
      </c>
      <c r="N10" s="41" t="s">
        <v>91</v>
      </c>
      <c r="O10" s="41" t="s">
        <v>92</v>
      </c>
      <c r="P10" s="41"/>
      <c r="Q10" s="42">
        <v>352016</v>
      </c>
      <c r="R10" s="41">
        <v>5.2</v>
      </c>
      <c r="S10" s="41">
        <v>1.5</v>
      </c>
      <c r="T10" s="41" t="s">
        <v>85</v>
      </c>
      <c r="U10" s="41" t="s">
        <v>41</v>
      </c>
      <c r="V10" s="41" t="s">
        <v>541</v>
      </c>
      <c r="W10" s="41" t="s">
        <v>93</v>
      </c>
      <c r="X10" s="41">
        <v>1</v>
      </c>
      <c r="Y10" s="41">
        <v>1</v>
      </c>
      <c r="Z10" s="41">
        <v>1</v>
      </c>
      <c r="AA10" s="41">
        <v>1</v>
      </c>
      <c r="AB10" s="41">
        <v>1</v>
      </c>
      <c r="AC10" s="41">
        <v>1</v>
      </c>
      <c r="AD10" s="41">
        <v>1</v>
      </c>
      <c r="AE10" s="41">
        <v>1</v>
      </c>
      <c r="AF10" s="41">
        <v>0</v>
      </c>
      <c r="AG10" s="41">
        <v>0</v>
      </c>
      <c r="AH10" s="41">
        <v>1</v>
      </c>
      <c r="AI10" s="41">
        <f t="shared" si="0"/>
        <v>9</v>
      </c>
      <c r="AM10" s="22"/>
      <c r="AS10" s="22"/>
    </row>
    <row r="11" spans="1:45" ht="17.100000000000001" customHeight="1">
      <c r="A11" s="41">
        <v>10</v>
      </c>
      <c r="B11" s="43" t="s">
        <v>94</v>
      </c>
      <c r="C11" s="41">
        <v>2020</v>
      </c>
      <c r="D11" s="41" t="s">
        <v>20</v>
      </c>
      <c r="E11" s="41" t="s">
        <v>95</v>
      </c>
      <c r="F11" s="41" t="s">
        <v>23</v>
      </c>
      <c r="G11" s="41" t="s">
        <v>96</v>
      </c>
      <c r="H11" s="44" t="s">
        <v>446</v>
      </c>
      <c r="I11" s="41">
        <v>42</v>
      </c>
      <c r="J11" s="41" t="s">
        <v>452</v>
      </c>
      <c r="K11" s="41"/>
      <c r="L11" s="41" t="s">
        <v>97</v>
      </c>
      <c r="M11" s="41" t="s">
        <v>98</v>
      </c>
      <c r="N11" s="41" t="s">
        <v>99</v>
      </c>
      <c r="O11" s="54" t="s">
        <v>28</v>
      </c>
      <c r="P11" s="54"/>
      <c r="Q11" s="42">
        <v>20948</v>
      </c>
      <c r="R11" s="41">
        <v>7.3</v>
      </c>
      <c r="S11" s="45">
        <v>2</v>
      </c>
      <c r="T11" s="41" t="s">
        <v>100</v>
      </c>
      <c r="U11" s="41" t="s">
        <v>72</v>
      </c>
      <c r="V11" s="41" t="s">
        <v>101</v>
      </c>
      <c r="W11" s="41"/>
      <c r="X11" s="41">
        <v>1</v>
      </c>
      <c r="Y11" s="41">
        <v>1</v>
      </c>
      <c r="Z11" s="41">
        <v>1</v>
      </c>
      <c r="AA11" s="41">
        <v>1</v>
      </c>
      <c r="AB11" s="41">
        <v>1</v>
      </c>
      <c r="AC11" s="41">
        <v>1</v>
      </c>
      <c r="AD11" s="41">
        <v>1</v>
      </c>
      <c r="AE11" s="41">
        <v>1</v>
      </c>
      <c r="AF11" s="41">
        <v>1</v>
      </c>
      <c r="AG11" s="41">
        <v>1</v>
      </c>
      <c r="AH11" s="41">
        <v>1</v>
      </c>
      <c r="AI11" s="41">
        <f t="shared" si="0"/>
        <v>11</v>
      </c>
      <c r="AM11" s="22"/>
      <c r="AS11" s="22"/>
    </row>
    <row r="12" spans="1:45" ht="17.100000000000001" customHeight="1">
      <c r="A12" s="41">
        <v>11</v>
      </c>
      <c r="B12" s="41" t="s">
        <v>420</v>
      </c>
      <c r="C12" s="41">
        <v>2021</v>
      </c>
      <c r="D12" s="41" t="s">
        <v>20</v>
      </c>
      <c r="E12" s="41" t="s">
        <v>170</v>
      </c>
      <c r="F12" s="41" t="s">
        <v>114</v>
      </c>
      <c r="G12" s="41" t="s">
        <v>255</v>
      </c>
      <c r="H12" s="41" t="s">
        <v>222</v>
      </c>
      <c r="I12" s="41">
        <v>10</v>
      </c>
      <c r="J12" s="41" t="s">
        <v>463</v>
      </c>
      <c r="K12" s="41" t="s">
        <v>468</v>
      </c>
      <c r="L12" s="41" t="s">
        <v>421</v>
      </c>
      <c r="M12" s="41" t="s">
        <v>26</v>
      </c>
      <c r="N12" s="41" t="s">
        <v>423</v>
      </c>
      <c r="O12" s="41" t="s">
        <v>92</v>
      </c>
      <c r="P12" s="41"/>
      <c r="Q12" s="42">
        <v>4110</v>
      </c>
      <c r="R12" s="41" t="s">
        <v>50</v>
      </c>
      <c r="S12" s="41" t="s">
        <v>50</v>
      </c>
      <c r="T12" s="41" t="s">
        <v>425</v>
      </c>
      <c r="U12" s="41" t="s">
        <v>41</v>
      </c>
      <c r="V12" s="41" t="s">
        <v>579</v>
      </c>
      <c r="W12" s="41"/>
      <c r="X12" s="41">
        <v>1</v>
      </c>
      <c r="Y12" s="41">
        <v>1</v>
      </c>
      <c r="Z12" s="41">
        <v>1</v>
      </c>
      <c r="AA12" s="41">
        <v>1</v>
      </c>
      <c r="AB12" s="41">
        <v>1</v>
      </c>
      <c r="AC12" s="41">
        <v>1</v>
      </c>
      <c r="AD12" s="41">
        <v>1</v>
      </c>
      <c r="AE12" s="41">
        <v>1</v>
      </c>
      <c r="AF12" s="41" t="s">
        <v>426</v>
      </c>
      <c r="AG12" s="41" t="s">
        <v>426</v>
      </c>
      <c r="AH12" s="41">
        <v>1</v>
      </c>
      <c r="AI12" s="41">
        <v>9</v>
      </c>
    </row>
    <row r="13" spans="1:45" ht="17.100000000000001" customHeight="1">
      <c r="A13" s="41">
        <v>11</v>
      </c>
      <c r="B13" s="41" t="s">
        <v>420</v>
      </c>
      <c r="C13" s="41">
        <v>2021</v>
      </c>
      <c r="D13" s="41" t="s">
        <v>20</v>
      </c>
      <c r="E13" s="41" t="s">
        <v>170</v>
      </c>
      <c r="F13" s="41" t="s">
        <v>114</v>
      </c>
      <c r="G13" s="41" t="s">
        <v>255</v>
      </c>
      <c r="H13" s="41" t="s">
        <v>222</v>
      </c>
      <c r="I13" s="41">
        <v>10</v>
      </c>
      <c r="J13" s="41" t="s">
        <v>463</v>
      </c>
      <c r="K13" s="41" t="s">
        <v>468</v>
      </c>
      <c r="L13" s="41" t="s">
        <v>422</v>
      </c>
      <c r="M13" s="41" t="s">
        <v>26</v>
      </c>
      <c r="N13" s="41" t="s">
        <v>424</v>
      </c>
      <c r="O13" s="41" t="s">
        <v>92</v>
      </c>
      <c r="P13" s="41"/>
      <c r="Q13" s="42">
        <v>4110</v>
      </c>
      <c r="R13" s="41" t="s">
        <v>50</v>
      </c>
      <c r="S13" s="41" t="s">
        <v>50</v>
      </c>
      <c r="T13" s="41" t="s">
        <v>425</v>
      </c>
      <c r="U13" s="41" t="s">
        <v>41</v>
      </c>
      <c r="V13" s="41" t="s">
        <v>578</v>
      </c>
      <c r="W13" s="41"/>
      <c r="X13" s="41"/>
      <c r="Y13" s="41"/>
      <c r="Z13" s="41"/>
      <c r="AA13" s="41"/>
      <c r="AB13" s="41"/>
      <c r="AC13" s="41"/>
      <c r="AD13" s="41"/>
      <c r="AE13" s="41"/>
      <c r="AF13" s="41"/>
      <c r="AG13" s="41"/>
      <c r="AH13" s="41"/>
      <c r="AI13" s="41"/>
    </row>
    <row r="14" spans="1:45" ht="17.100000000000001" customHeight="1">
      <c r="A14" s="41">
        <v>12</v>
      </c>
      <c r="B14" s="41" t="s">
        <v>102</v>
      </c>
      <c r="C14" s="41">
        <v>2019</v>
      </c>
      <c r="D14" s="41" t="s">
        <v>20</v>
      </c>
      <c r="E14" s="41" t="s">
        <v>61</v>
      </c>
      <c r="F14" s="41" t="s">
        <v>34</v>
      </c>
      <c r="G14" s="41" t="s">
        <v>74</v>
      </c>
      <c r="H14" s="41" t="s">
        <v>55</v>
      </c>
      <c r="I14" s="41" t="s">
        <v>515</v>
      </c>
      <c r="J14" s="41" t="s">
        <v>452</v>
      </c>
      <c r="K14" s="41"/>
      <c r="L14" s="41" t="s">
        <v>105</v>
      </c>
      <c r="M14" s="41" t="s">
        <v>26</v>
      </c>
      <c r="N14" s="41" t="s">
        <v>527</v>
      </c>
      <c r="O14" s="41" t="s">
        <v>38</v>
      </c>
      <c r="P14" s="41" t="s">
        <v>39</v>
      </c>
      <c r="Q14" s="42">
        <v>139950</v>
      </c>
      <c r="R14" s="41" t="s">
        <v>50</v>
      </c>
      <c r="S14" s="41" t="s">
        <v>50</v>
      </c>
      <c r="T14" s="41" t="s">
        <v>103</v>
      </c>
      <c r="U14" s="41" t="s">
        <v>72</v>
      </c>
      <c r="V14" s="41" t="s">
        <v>528</v>
      </c>
      <c r="W14" s="41" t="s">
        <v>104</v>
      </c>
      <c r="X14" s="41">
        <v>1</v>
      </c>
      <c r="Y14" s="41">
        <v>1</v>
      </c>
      <c r="Z14" s="41">
        <v>1</v>
      </c>
      <c r="AA14" s="41">
        <v>1</v>
      </c>
      <c r="AB14" s="41">
        <v>1</v>
      </c>
      <c r="AC14" s="41">
        <v>1</v>
      </c>
      <c r="AD14" s="41">
        <v>1</v>
      </c>
      <c r="AE14" s="41">
        <v>1</v>
      </c>
      <c r="AF14" s="41">
        <v>0</v>
      </c>
      <c r="AG14" s="41">
        <v>0</v>
      </c>
      <c r="AH14" s="41">
        <v>1</v>
      </c>
      <c r="AI14" s="41">
        <f>SUM(X14:AH14)</f>
        <v>9</v>
      </c>
      <c r="AM14" s="22"/>
      <c r="AS14" s="22"/>
    </row>
    <row r="15" spans="1:45" ht="17.100000000000001" customHeight="1">
      <c r="A15" s="41">
        <v>12</v>
      </c>
      <c r="B15" s="41" t="s">
        <v>102</v>
      </c>
      <c r="C15" s="41">
        <v>2019</v>
      </c>
      <c r="D15" s="41" t="s">
        <v>20</v>
      </c>
      <c r="E15" s="41" t="s">
        <v>61</v>
      </c>
      <c r="F15" s="41" t="s">
        <v>34</v>
      </c>
      <c r="G15" s="41" t="s">
        <v>74</v>
      </c>
      <c r="H15" s="41" t="s">
        <v>55</v>
      </c>
      <c r="I15" s="41" t="s">
        <v>515</v>
      </c>
      <c r="J15" s="41" t="s">
        <v>452</v>
      </c>
      <c r="K15" s="41"/>
      <c r="L15" s="41" t="s">
        <v>106</v>
      </c>
      <c r="M15" s="41" t="s">
        <v>26</v>
      </c>
      <c r="N15" s="41" t="s">
        <v>107</v>
      </c>
      <c r="O15" s="41" t="s">
        <v>38</v>
      </c>
      <c r="P15" s="41" t="s">
        <v>39</v>
      </c>
      <c r="Q15" s="42">
        <v>139950</v>
      </c>
      <c r="R15" s="41" t="s">
        <v>50</v>
      </c>
      <c r="S15" s="41" t="s">
        <v>50</v>
      </c>
      <c r="T15" s="41" t="s">
        <v>103</v>
      </c>
      <c r="U15" s="41" t="s">
        <v>72</v>
      </c>
      <c r="V15" s="41" t="s">
        <v>108</v>
      </c>
      <c r="W15" s="41"/>
      <c r="X15" s="41"/>
      <c r="Y15" s="41"/>
      <c r="Z15" s="41"/>
      <c r="AA15" s="41"/>
      <c r="AB15" s="41"/>
      <c r="AC15" s="41"/>
      <c r="AD15" s="41"/>
      <c r="AE15" s="41"/>
      <c r="AF15" s="41"/>
      <c r="AG15" s="41"/>
      <c r="AH15" s="41"/>
      <c r="AI15" s="41"/>
      <c r="AM15" s="22"/>
      <c r="AS15" s="22"/>
    </row>
    <row r="16" spans="1:45" ht="17.100000000000001" customHeight="1">
      <c r="A16" s="41">
        <v>12</v>
      </c>
      <c r="B16" s="41" t="s">
        <v>102</v>
      </c>
      <c r="C16" s="41">
        <v>2019</v>
      </c>
      <c r="D16" s="41" t="s">
        <v>20</v>
      </c>
      <c r="E16" s="41" t="s">
        <v>61</v>
      </c>
      <c r="F16" s="41" t="s">
        <v>34</v>
      </c>
      <c r="G16" s="41" t="s">
        <v>74</v>
      </c>
      <c r="H16" s="41" t="s">
        <v>55</v>
      </c>
      <c r="I16" s="41" t="s">
        <v>515</v>
      </c>
      <c r="J16" s="41" t="s">
        <v>463</v>
      </c>
      <c r="K16" s="41" t="s">
        <v>464</v>
      </c>
      <c r="L16" s="41" t="s">
        <v>109</v>
      </c>
      <c r="M16" s="41" t="s">
        <v>26</v>
      </c>
      <c r="N16" s="41" t="s">
        <v>513</v>
      </c>
      <c r="O16" s="41" t="s">
        <v>38</v>
      </c>
      <c r="P16" s="41" t="s">
        <v>39</v>
      </c>
      <c r="Q16" s="42">
        <v>139950</v>
      </c>
      <c r="R16" s="41" t="s">
        <v>50</v>
      </c>
      <c r="S16" s="41" t="s">
        <v>50</v>
      </c>
      <c r="T16" s="41" t="s">
        <v>103</v>
      </c>
      <c r="U16" s="41" t="s">
        <v>72</v>
      </c>
      <c r="V16" s="41" t="s">
        <v>514</v>
      </c>
      <c r="W16" s="41"/>
      <c r="X16" s="41"/>
      <c r="Y16" s="41"/>
      <c r="Z16" s="41"/>
      <c r="AA16" s="41"/>
      <c r="AB16" s="41"/>
      <c r="AC16" s="41"/>
      <c r="AD16" s="41"/>
      <c r="AE16" s="41"/>
      <c r="AF16" s="41"/>
      <c r="AG16" s="41"/>
      <c r="AH16" s="41"/>
      <c r="AI16" s="41"/>
      <c r="AM16" s="22"/>
      <c r="AS16" s="22"/>
    </row>
    <row r="17" spans="1:45" ht="17.100000000000001" customHeight="1">
      <c r="A17" s="41">
        <v>13</v>
      </c>
      <c r="B17" s="41" t="s">
        <v>110</v>
      </c>
      <c r="C17" s="41">
        <v>2019</v>
      </c>
      <c r="D17" s="41" t="s">
        <v>111</v>
      </c>
      <c r="E17" s="41" t="s">
        <v>53</v>
      </c>
      <c r="F17" s="41" t="s">
        <v>114</v>
      </c>
      <c r="G17" s="41" t="s">
        <v>113</v>
      </c>
      <c r="H17" s="41" t="s">
        <v>63</v>
      </c>
      <c r="I17" s="41">
        <v>6</v>
      </c>
      <c r="J17" s="41" t="s">
        <v>454</v>
      </c>
      <c r="K17" s="41"/>
      <c r="L17" s="41" t="s">
        <v>115</v>
      </c>
      <c r="M17" s="41" t="s">
        <v>98</v>
      </c>
      <c r="N17" s="41" t="s">
        <v>116</v>
      </c>
      <c r="O17" s="41" t="s">
        <v>38</v>
      </c>
      <c r="P17" s="41" t="s">
        <v>39</v>
      </c>
      <c r="Q17" s="42">
        <v>22995</v>
      </c>
      <c r="R17" s="41" t="s">
        <v>50</v>
      </c>
      <c r="S17" s="41" t="s">
        <v>50</v>
      </c>
      <c r="T17" s="41" t="s">
        <v>117</v>
      </c>
      <c r="U17" s="41" t="s">
        <v>30</v>
      </c>
      <c r="V17" s="41" t="s">
        <v>118</v>
      </c>
      <c r="W17" s="41"/>
      <c r="X17" s="41">
        <v>1</v>
      </c>
      <c r="Y17" s="41">
        <v>1</v>
      </c>
      <c r="Z17" s="41">
        <v>1</v>
      </c>
      <c r="AA17" s="41">
        <v>1</v>
      </c>
      <c r="AB17" s="41">
        <v>1</v>
      </c>
      <c r="AC17" s="41">
        <v>1</v>
      </c>
      <c r="AD17" s="41">
        <v>1</v>
      </c>
      <c r="AE17" s="41">
        <v>1</v>
      </c>
      <c r="AF17" s="41">
        <v>0</v>
      </c>
      <c r="AG17" s="41">
        <v>0</v>
      </c>
      <c r="AH17" s="41">
        <v>1</v>
      </c>
      <c r="AI17" s="41">
        <f t="shared" si="0"/>
        <v>9</v>
      </c>
      <c r="AM17" s="22"/>
      <c r="AS17" s="22"/>
    </row>
    <row r="18" spans="1:45" ht="17.100000000000001" customHeight="1">
      <c r="A18" s="41">
        <v>14</v>
      </c>
      <c r="B18" s="41" t="s">
        <v>119</v>
      </c>
      <c r="C18" s="41">
        <v>2015</v>
      </c>
      <c r="D18" s="41" t="s">
        <v>20</v>
      </c>
      <c r="E18" s="41" t="s">
        <v>32</v>
      </c>
      <c r="F18" s="41" t="s">
        <v>34</v>
      </c>
      <c r="G18" s="41" t="s">
        <v>453</v>
      </c>
      <c r="H18" s="41" t="s">
        <v>120</v>
      </c>
      <c r="I18" s="41">
        <v>10</v>
      </c>
      <c r="J18" s="41" t="s">
        <v>452</v>
      </c>
      <c r="K18" s="41"/>
      <c r="L18" s="41" t="s">
        <v>70</v>
      </c>
      <c r="M18" s="41" t="s">
        <v>26</v>
      </c>
      <c r="N18" s="41" t="s">
        <v>121</v>
      </c>
      <c r="O18" s="41" t="s">
        <v>38</v>
      </c>
      <c r="P18" s="41" t="s">
        <v>39</v>
      </c>
      <c r="Q18" s="42">
        <v>24578</v>
      </c>
      <c r="R18" s="41">
        <v>5.2</v>
      </c>
      <c r="S18" s="41">
        <v>1.3</v>
      </c>
      <c r="T18" s="41" t="s">
        <v>122</v>
      </c>
      <c r="U18" s="41" t="s">
        <v>72</v>
      </c>
      <c r="V18" s="41" t="s">
        <v>123</v>
      </c>
      <c r="W18" s="41" t="s">
        <v>124</v>
      </c>
      <c r="X18" s="41">
        <v>1</v>
      </c>
      <c r="Y18" s="41">
        <v>1</v>
      </c>
      <c r="Z18" s="41">
        <v>1</v>
      </c>
      <c r="AA18" s="41">
        <v>1</v>
      </c>
      <c r="AB18" s="41">
        <v>1</v>
      </c>
      <c r="AC18" s="41">
        <v>1</v>
      </c>
      <c r="AD18" s="41">
        <v>1</v>
      </c>
      <c r="AE18" s="41">
        <v>1</v>
      </c>
      <c r="AF18" s="41">
        <v>1</v>
      </c>
      <c r="AG18" s="41">
        <v>1</v>
      </c>
      <c r="AH18" s="41">
        <v>1</v>
      </c>
      <c r="AI18" s="41">
        <f t="shared" si="0"/>
        <v>11</v>
      </c>
      <c r="AM18" s="22"/>
      <c r="AS18" s="22"/>
    </row>
    <row r="19" spans="1:45" ht="17.100000000000001" customHeight="1">
      <c r="A19" s="41">
        <v>15</v>
      </c>
      <c r="B19" s="41" t="s">
        <v>125</v>
      </c>
      <c r="C19" s="41">
        <v>2019</v>
      </c>
      <c r="D19" s="41" t="s">
        <v>20</v>
      </c>
      <c r="E19" s="43" t="s">
        <v>126</v>
      </c>
      <c r="F19" s="41" t="s">
        <v>23</v>
      </c>
      <c r="G19" s="43" t="s">
        <v>127</v>
      </c>
      <c r="H19" s="44" t="s">
        <v>447</v>
      </c>
      <c r="I19" s="41">
        <v>30</v>
      </c>
      <c r="J19" s="41" t="s">
        <v>456</v>
      </c>
      <c r="K19" s="41"/>
      <c r="L19" s="41" t="s">
        <v>128</v>
      </c>
      <c r="M19" s="41" t="s">
        <v>26</v>
      </c>
      <c r="N19" s="41" t="s">
        <v>129</v>
      </c>
      <c r="O19" s="41" t="s">
        <v>28</v>
      </c>
      <c r="P19" s="41"/>
      <c r="Q19" s="42">
        <v>9779</v>
      </c>
      <c r="R19" s="41">
        <v>7.4</v>
      </c>
      <c r="S19" s="41">
        <v>1.8</v>
      </c>
      <c r="T19" s="41" t="s">
        <v>130</v>
      </c>
      <c r="U19" s="41" t="s">
        <v>30</v>
      </c>
      <c r="V19" s="41" t="s">
        <v>553</v>
      </c>
      <c r="W19" s="41" t="s">
        <v>42</v>
      </c>
      <c r="X19" s="41">
        <v>1</v>
      </c>
      <c r="Y19" s="41">
        <v>1</v>
      </c>
      <c r="Z19" s="41">
        <v>1</v>
      </c>
      <c r="AA19" s="41">
        <v>1</v>
      </c>
      <c r="AB19" s="41">
        <v>1</v>
      </c>
      <c r="AC19" s="41">
        <v>1</v>
      </c>
      <c r="AD19" s="41">
        <v>1</v>
      </c>
      <c r="AE19" s="41">
        <v>1</v>
      </c>
      <c r="AF19" s="41">
        <v>1</v>
      </c>
      <c r="AG19" s="41">
        <v>1</v>
      </c>
      <c r="AH19" s="41">
        <v>1</v>
      </c>
      <c r="AI19" s="41">
        <f>SUM(X19:AH19)</f>
        <v>11</v>
      </c>
      <c r="AM19" s="22"/>
      <c r="AS19" s="22"/>
    </row>
    <row r="20" spans="1:45" s="1" customFormat="1" ht="17.100000000000001" customHeight="1">
      <c r="A20" s="43">
        <v>16</v>
      </c>
      <c r="B20" s="41" t="s">
        <v>131</v>
      </c>
      <c r="C20" s="41">
        <v>2020</v>
      </c>
      <c r="D20" s="41" t="s">
        <v>20</v>
      </c>
      <c r="E20" s="41" t="s">
        <v>53</v>
      </c>
      <c r="F20" s="41" t="s">
        <v>114</v>
      </c>
      <c r="G20" s="41" t="s">
        <v>132</v>
      </c>
      <c r="H20" s="41" t="s">
        <v>133</v>
      </c>
      <c r="I20" s="41">
        <v>5</v>
      </c>
      <c r="J20" s="41" t="s">
        <v>454</v>
      </c>
      <c r="K20" s="41"/>
      <c r="L20" s="43" t="s">
        <v>136</v>
      </c>
      <c r="M20" s="41" t="s">
        <v>26</v>
      </c>
      <c r="N20" s="41" t="s">
        <v>137</v>
      </c>
      <c r="O20" s="41" t="s">
        <v>38</v>
      </c>
      <c r="P20" s="41" t="s">
        <v>39</v>
      </c>
      <c r="Q20" s="42">
        <v>26551</v>
      </c>
      <c r="R20" s="41">
        <v>5.2</v>
      </c>
      <c r="S20" s="41">
        <v>1.4</v>
      </c>
      <c r="T20" s="41" t="s">
        <v>134</v>
      </c>
      <c r="U20" s="41" t="s">
        <v>30</v>
      </c>
      <c r="V20" s="43" t="s">
        <v>522</v>
      </c>
      <c r="W20" s="41" t="s">
        <v>135</v>
      </c>
      <c r="X20" s="41">
        <v>1</v>
      </c>
      <c r="Y20" s="41">
        <v>1</v>
      </c>
      <c r="Z20" s="41">
        <v>1</v>
      </c>
      <c r="AA20" s="41">
        <v>1</v>
      </c>
      <c r="AB20" s="41">
        <v>1</v>
      </c>
      <c r="AC20" s="41">
        <v>1</v>
      </c>
      <c r="AD20" s="41">
        <v>1</v>
      </c>
      <c r="AE20" s="41">
        <v>1</v>
      </c>
      <c r="AF20" s="41">
        <v>0</v>
      </c>
      <c r="AG20" s="41">
        <v>0</v>
      </c>
      <c r="AH20" s="41">
        <v>1</v>
      </c>
      <c r="AI20" s="41">
        <f>SUM(X20:AH20)</f>
        <v>9</v>
      </c>
      <c r="AM20" s="23"/>
      <c r="AS20" s="23"/>
    </row>
    <row r="21" spans="1:45" s="1" customFormat="1" ht="17.100000000000001" customHeight="1">
      <c r="A21" s="43">
        <v>16</v>
      </c>
      <c r="B21" s="41" t="s">
        <v>131</v>
      </c>
      <c r="C21" s="41">
        <v>2020</v>
      </c>
      <c r="D21" s="41" t="s">
        <v>20</v>
      </c>
      <c r="E21" s="41" t="s">
        <v>53</v>
      </c>
      <c r="F21" s="41" t="s">
        <v>114</v>
      </c>
      <c r="G21" s="41" t="s">
        <v>132</v>
      </c>
      <c r="H21" s="41" t="s">
        <v>133</v>
      </c>
      <c r="I21" s="41">
        <v>5</v>
      </c>
      <c r="J21" s="41" t="s">
        <v>454</v>
      </c>
      <c r="K21" s="41"/>
      <c r="L21" s="43" t="s">
        <v>138</v>
      </c>
      <c r="M21" s="41" t="s">
        <v>26</v>
      </c>
      <c r="N21" s="41" t="s">
        <v>139</v>
      </c>
      <c r="O21" s="41" t="s">
        <v>38</v>
      </c>
      <c r="P21" s="41" t="s">
        <v>39</v>
      </c>
      <c r="Q21" s="42">
        <v>26551</v>
      </c>
      <c r="R21" s="41">
        <v>5.2</v>
      </c>
      <c r="S21" s="41">
        <v>1.4</v>
      </c>
      <c r="T21" s="41" t="s">
        <v>134</v>
      </c>
      <c r="U21" s="43" t="s">
        <v>41</v>
      </c>
      <c r="V21" s="41" t="s">
        <v>523</v>
      </c>
      <c r="W21" s="43"/>
      <c r="X21" s="43"/>
      <c r="Y21" s="43"/>
      <c r="Z21" s="43"/>
      <c r="AA21" s="43"/>
      <c r="AB21" s="43"/>
      <c r="AC21" s="43"/>
      <c r="AD21" s="43"/>
      <c r="AE21" s="43"/>
      <c r="AF21" s="43"/>
      <c r="AG21" s="43"/>
      <c r="AH21" s="43"/>
      <c r="AI21" s="43"/>
      <c r="AM21" s="23"/>
      <c r="AS21" s="23"/>
    </row>
    <row r="22" spans="1:45" ht="17.100000000000001" customHeight="1">
      <c r="A22" s="41">
        <v>17</v>
      </c>
      <c r="B22" s="43" t="s">
        <v>140</v>
      </c>
      <c r="C22" s="43">
        <v>2022</v>
      </c>
      <c r="D22" s="43" t="s">
        <v>20</v>
      </c>
      <c r="E22" s="41" t="s">
        <v>53</v>
      </c>
      <c r="F22" s="41" t="s">
        <v>23</v>
      </c>
      <c r="G22" s="41" t="s">
        <v>450</v>
      </c>
      <c r="H22" s="46" t="s">
        <v>141</v>
      </c>
      <c r="I22" s="41">
        <v>9</v>
      </c>
      <c r="J22" s="41" t="s">
        <v>452</v>
      </c>
      <c r="K22" s="41"/>
      <c r="L22" s="41" t="s">
        <v>529</v>
      </c>
      <c r="M22" s="41" t="s">
        <v>26</v>
      </c>
      <c r="N22" s="41" t="s">
        <v>143</v>
      </c>
      <c r="O22" s="41" t="s">
        <v>38</v>
      </c>
      <c r="P22" s="41" t="s">
        <v>39</v>
      </c>
      <c r="Q22" s="42">
        <v>6854</v>
      </c>
      <c r="R22" s="41">
        <v>5.3</v>
      </c>
      <c r="S22" s="41">
        <v>1.5</v>
      </c>
      <c r="T22" s="41" t="s">
        <v>142</v>
      </c>
      <c r="U22" s="41" t="s">
        <v>30</v>
      </c>
      <c r="V22" s="43" t="s">
        <v>530</v>
      </c>
      <c r="W22" s="41"/>
      <c r="X22" s="41">
        <v>1</v>
      </c>
      <c r="Y22" s="41">
        <v>1</v>
      </c>
      <c r="Z22" s="41">
        <v>1</v>
      </c>
      <c r="AA22" s="41">
        <v>1</v>
      </c>
      <c r="AB22" s="41">
        <v>1</v>
      </c>
      <c r="AC22" s="41">
        <v>1</v>
      </c>
      <c r="AD22" s="41">
        <v>1</v>
      </c>
      <c r="AE22" s="41">
        <v>1</v>
      </c>
      <c r="AF22" s="41">
        <v>1</v>
      </c>
      <c r="AG22" s="41">
        <v>1</v>
      </c>
      <c r="AH22" s="41">
        <v>1</v>
      </c>
      <c r="AI22" s="41">
        <f>SUM(X22:AH22)</f>
        <v>11</v>
      </c>
      <c r="AM22" s="22"/>
      <c r="AS22" s="22"/>
    </row>
    <row r="23" spans="1:45" ht="17.100000000000001" customHeight="1">
      <c r="A23" s="41">
        <v>17</v>
      </c>
      <c r="B23" s="43" t="s">
        <v>140</v>
      </c>
      <c r="C23" s="43">
        <v>2022</v>
      </c>
      <c r="D23" s="43" t="s">
        <v>20</v>
      </c>
      <c r="E23" s="41" t="s">
        <v>53</v>
      </c>
      <c r="F23" s="41" t="s">
        <v>23</v>
      </c>
      <c r="G23" s="41" t="s">
        <v>450</v>
      </c>
      <c r="H23" s="46" t="s">
        <v>141</v>
      </c>
      <c r="I23" s="41">
        <v>9</v>
      </c>
      <c r="J23" s="41" t="s">
        <v>452</v>
      </c>
      <c r="K23" s="41"/>
      <c r="L23" s="41" t="s">
        <v>501</v>
      </c>
      <c r="M23" s="41" t="s">
        <v>26</v>
      </c>
      <c r="N23" s="41" t="s">
        <v>144</v>
      </c>
      <c r="O23" s="41" t="s">
        <v>38</v>
      </c>
      <c r="P23" s="41" t="s">
        <v>39</v>
      </c>
      <c r="Q23" s="42">
        <v>6854</v>
      </c>
      <c r="R23" s="41">
        <v>5.3</v>
      </c>
      <c r="S23" s="41">
        <v>1.5</v>
      </c>
      <c r="T23" s="41" t="s">
        <v>142</v>
      </c>
      <c r="U23" s="41" t="s">
        <v>30</v>
      </c>
      <c r="V23" s="43" t="s">
        <v>530</v>
      </c>
      <c r="W23" s="41"/>
      <c r="X23" s="41"/>
      <c r="Y23" s="41"/>
      <c r="Z23" s="41"/>
      <c r="AA23" s="41"/>
      <c r="AB23" s="41"/>
      <c r="AC23" s="41"/>
      <c r="AD23" s="41"/>
      <c r="AE23" s="41"/>
      <c r="AF23" s="41"/>
      <c r="AG23" s="41"/>
      <c r="AH23" s="41"/>
      <c r="AI23" s="41"/>
      <c r="AM23" s="22"/>
      <c r="AS23" s="22"/>
    </row>
    <row r="24" spans="1:45" ht="17.100000000000001" customHeight="1">
      <c r="A24" s="41">
        <v>17</v>
      </c>
      <c r="B24" s="43" t="s">
        <v>140</v>
      </c>
      <c r="C24" s="43">
        <v>2022</v>
      </c>
      <c r="D24" s="43" t="s">
        <v>20</v>
      </c>
      <c r="E24" s="41" t="s">
        <v>53</v>
      </c>
      <c r="F24" s="41" t="s">
        <v>23</v>
      </c>
      <c r="G24" s="41" t="s">
        <v>450</v>
      </c>
      <c r="H24" s="46" t="s">
        <v>141</v>
      </c>
      <c r="I24" s="41">
        <v>9</v>
      </c>
      <c r="J24" s="41" t="s">
        <v>452</v>
      </c>
      <c r="K24" s="41"/>
      <c r="L24" s="41" t="s">
        <v>502</v>
      </c>
      <c r="M24" s="41" t="s">
        <v>26</v>
      </c>
      <c r="N24" s="41" t="s">
        <v>145</v>
      </c>
      <c r="O24" s="41" t="s">
        <v>38</v>
      </c>
      <c r="P24" s="41" t="s">
        <v>39</v>
      </c>
      <c r="Q24" s="42">
        <v>6854</v>
      </c>
      <c r="R24" s="41">
        <v>5.3</v>
      </c>
      <c r="S24" s="41">
        <v>1.5</v>
      </c>
      <c r="T24" s="41" t="s">
        <v>142</v>
      </c>
      <c r="U24" s="41" t="s">
        <v>30</v>
      </c>
      <c r="V24" s="43" t="s">
        <v>530</v>
      </c>
      <c r="W24" s="41"/>
      <c r="X24" s="41"/>
      <c r="Y24" s="41"/>
      <c r="Z24" s="41"/>
      <c r="AA24" s="41"/>
      <c r="AB24" s="41"/>
      <c r="AC24" s="41"/>
      <c r="AD24" s="41"/>
      <c r="AE24" s="41"/>
      <c r="AF24" s="41"/>
      <c r="AG24" s="41"/>
      <c r="AH24" s="41"/>
      <c r="AI24" s="41"/>
      <c r="AM24" s="22"/>
      <c r="AS24" s="22"/>
    </row>
    <row r="25" spans="1:45" ht="17.100000000000001" customHeight="1">
      <c r="A25" s="41">
        <v>18</v>
      </c>
      <c r="B25" s="41" t="s">
        <v>146</v>
      </c>
      <c r="C25" s="41">
        <v>2019</v>
      </c>
      <c r="D25" s="41" t="s">
        <v>147</v>
      </c>
      <c r="E25" s="41" t="s">
        <v>126</v>
      </c>
      <c r="F25" s="41" t="s">
        <v>23</v>
      </c>
      <c r="G25" s="41" t="s">
        <v>127</v>
      </c>
      <c r="H25" s="44" t="s">
        <v>447</v>
      </c>
      <c r="I25" s="41">
        <v>30</v>
      </c>
      <c r="J25" s="41" t="s">
        <v>452</v>
      </c>
      <c r="K25" s="41"/>
      <c r="L25" s="41" t="s">
        <v>97</v>
      </c>
      <c r="M25" s="41" t="s">
        <v>98</v>
      </c>
      <c r="N25" s="41" t="s">
        <v>503</v>
      </c>
      <c r="O25" s="41" t="s">
        <v>28</v>
      </c>
      <c r="P25" s="41"/>
      <c r="Q25" s="42">
        <v>4845</v>
      </c>
      <c r="R25" s="41">
        <v>7.4</v>
      </c>
      <c r="S25" s="41">
        <v>1.8</v>
      </c>
      <c r="T25" s="41" t="s">
        <v>149</v>
      </c>
      <c r="U25" s="41" t="s">
        <v>72</v>
      </c>
      <c r="V25" s="41" t="s">
        <v>565</v>
      </c>
      <c r="W25" s="41"/>
      <c r="X25" s="41">
        <v>1</v>
      </c>
      <c r="Y25" s="41">
        <v>1</v>
      </c>
      <c r="Z25" s="41">
        <v>1</v>
      </c>
      <c r="AA25" s="41">
        <v>1</v>
      </c>
      <c r="AB25" s="41">
        <v>1</v>
      </c>
      <c r="AC25" s="41">
        <v>1</v>
      </c>
      <c r="AD25" s="41">
        <v>1</v>
      </c>
      <c r="AE25" s="41">
        <v>1</v>
      </c>
      <c r="AF25" s="41">
        <v>0</v>
      </c>
      <c r="AG25" s="41">
        <v>0</v>
      </c>
      <c r="AH25" s="41">
        <v>1</v>
      </c>
      <c r="AI25" s="41">
        <f>SUM(X25:AH25)</f>
        <v>9</v>
      </c>
      <c r="AM25" s="22"/>
      <c r="AS25" s="24"/>
    </row>
    <row r="26" spans="1:45" ht="17.100000000000001" customHeight="1">
      <c r="A26" s="41">
        <v>19</v>
      </c>
      <c r="B26" s="41" t="s">
        <v>150</v>
      </c>
      <c r="C26" s="41">
        <v>2012</v>
      </c>
      <c r="D26" s="41" t="s">
        <v>111</v>
      </c>
      <c r="E26" s="41" t="s">
        <v>151</v>
      </c>
      <c r="F26" s="41" t="s">
        <v>23</v>
      </c>
      <c r="G26" s="41" t="s">
        <v>451</v>
      </c>
      <c r="H26" s="44" t="s">
        <v>446</v>
      </c>
      <c r="I26" s="41">
        <v>8</v>
      </c>
      <c r="J26" s="41" t="s">
        <v>456</v>
      </c>
      <c r="K26" s="41" t="s">
        <v>457</v>
      </c>
      <c r="L26" s="41" t="s">
        <v>561</v>
      </c>
      <c r="M26" s="41" t="s">
        <v>26</v>
      </c>
      <c r="N26" s="41" t="s">
        <v>152</v>
      </c>
      <c r="O26" s="41" t="s">
        <v>28</v>
      </c>
      <c r="P26" s="41"/>
      <c r="Q26" s="42">
        <v>7940</v>
      </c>
      <c r="R26" s="41">
        <v>7.3</v>
      </c>
      <c r="S26" s="41">
        <v>1.9</v>
      </c>
      <c r="T26" s="41" t="s">
        <v>149</v>
      </c>
      <c r="U26" s="41" t="s">
        <v>72</v>
      </c>
      <c r="V26" s="41" t="s">
        <v>562</v>
      </c>
      <c r="W26" s="41" t="s">
        <v>42</v>
      </c>
      <c r="X26" s="41">
        <v>1</v>
      </c>
      <c r="Y26" s="41">
        <v>1</v>
      </c>
      <c r="Z26" s="41">
        <v>1</v>
      </c>
      <c r="AA26" s="41">
        <v>1</v>
      </c>
      <c r="AB26" s="41">
        <v>1</v>
      </c>
      <c r="AC26" s="41">
        <v>1</v>
      </c>
      <c r="AD26" s="41">
        <v>1</v>
      </c>
      <c r="AE26" s="41">
        <v>1</v>
      </c>
      <c r="AF26" s="41">
        <v>1</v>
      </c>
      <c r="AG26" s="41">
        <v>1</v>
      </c>
      <c r="AH26" s="41">
        <v>1</v>
      </c>
      <c r="AI26" s="41">
        <f>SUM(X26:AH26)</f>
        <v>11</v>
      </c>
      <c r="AM26" s="22"/>
      <c r="AS26" s="22"/>
    </row>
    <row r="27" spans="1:45" ht="17.100000000000001" customHeight="1">
      <c r="A27" s="41">
        <v>19</v>
      </c>
      <c r="B27" s="41" t="s">
        <v>150</v>
      </c>
      <c r="C27" s="41">
        <v>2012</v>
      </c>
      <c r="D27" s="41" t="s">
        <v>111</v>
      </c>
      <c r="E27" s="41" t="s">
        <v>151</v>
      </c>
      <c r="F27" s="41" t="s">
        <v>23</v>
      </c>
      <c r="G27" s="41" t="s">
        <v>451</v>
      </c>
      <c r="H27" s="44" t="s">
        <v>446</v>
      </c>
      <c r="I27" s="41">
        <v>8</v>
      </c>
      <c r="J27" s="41" t="s">
        <v>456</v>
      </c>
      <c r="K27" s="41" t="s">
        <v>457</v>
      </c>
      <c r="L27" s="41" t="s">
        <v>153</v>
      </c>
      <c r="M27" s="41" t="s">
        <v>26</v>
      </c>
      <c r="N27" s="41" t="s">
        <v>154</v>
      </c>
      <c r="O27" s="41" t="s">
        <v>28</v>
      </c>
      <c r="P27" s="41"/>
      <c r="Q27" s="42">
        <v>7940</v>
      </c>
      <c r="R27" s="41">
        <v>7.3</v>
      </c>
      <c r="S27" s="41">
        <v>1.9</v>
      </c>
      <c r="T27" s="41" t="s">
        <v>149</v>
      </c>
      <c r="U27" s="41" t="s">
        <v>72</v>
      </c>
      <c r="V27" s="41" t="s">
        <v>566</v>
      </c>
      <c r="W27" s="41"/>
      <c r="X27" s="41"/>
      <c r="Y27" s="41"/>
      <c r="Z27" s="41"/>
      <c r="AA27" s="41"/>
      <c r="AB27" s="41"/>
      <c r="AC27" s="41"/>
      <c r="AD27" s="41"/>
      <c r="AE27" s="41"/>
      <c r="AF27" s="41"/>
      <c r="AG27" s="41"/>
      <c r="AH27" s="41"/>
      <c r="AI27" s="41"/>
      <c r="AM27" s="22"/>
      <c r="AS27" s="22"/>
    </row>
    <row r="28" spans="1:45" ht="17.100000000000001" customHeight="1">
      <c r="A28" s="41">
        <v>19</v>
      </c>
      <c r="B28" s="41" t="s">
        <v>150</v>
      </c>
      <c r="C28" s="41">
        <v>2012</v>
      </c>
      <c r="D28" s="41" t="s">
        <v>111</v>
      </c>
      <c r="E28" s="41" t="s">
        <v>151</v>
      </c>
      <c r="F28" s="41" t="s">
        <v>23</v>
      </c>
      <c r="G28" s="41" t="s">
        <v>451</v>
      </c>
      <c r="H28" s="44" t="s">
        <v>446</v>
      </c>
      <c r="I28" s="41">
        <v>8</v>
      </c>
      <c r="J28" s="41" t="s">
        <v>456</v>
      </c>
      <c r="K28" s="41" t="s">
        <v>457</v>
      </c>
      <c r="L28" s="41" t="s">
        <v>155</v>
      </c>
      <c r="M28" s="41" t="s">
        <v>26</v>
      </c>
      <c r="N28" s="41" t="s">
        <v>156</v>
      </c>
      <c r="O28" s="41" t="s">
        <v>28</v>
      </c>
      <c r="P28" s="41"/>
      <c r="Q28" s="42">
        <v>7940</v>
      </c>
      <c r="R28" s="41">
        <v>7.3</v>
      </c>
      <c r="S28" s="41">
        <v>1.9</v>
      </c>
      <c r="T28" s="41" t="s">
        <v>149</v>
      </c>
      <c r="U28" s="41" t="s">
        <v>72</v>
      </c>
      <c r="V28" s="41" t="s">
        <v>567</v>
      </c>
      <c r="W28" s="41"/>
      <c r="X28" s="41"/>
      <c r="Y28" s="41"/>
      <c r="Z28" s="41"/>
      <c r="AA28" s="41"/>
      <c r="AB28" s="41"/>
      <c r="AC28" s="41"/>
      <c r="AD28" s="41"/>
      <c r="AE28" s="41"/>
      <c r="AF28" s="41"/>
      <c r="AG28" s="41"/>
      <c r="AH28" s="41"/>
      <c r="AI28" s="41"/>
      <c r="AM28" s="22"/>
      <c r="AS28" s="22"/>
    </row>
    <row r="29" spans="1:45" ht="17.100000000000001" customHeight="1">
      <c r="A29" s="41">
        <v>20</v>
      </c>
      <c r="B29" s="41" t="s">
        <v>157</v>
      </c>
      <c r="C29" s="41">
        <v>2016</v>
      </c>
      <c r="D29" s="41" t="s">
        <v>20</v>
      </c>
      <c r="E29" s="41" t="s">
        <v>53</v>
      </c>
      <c r="F29" s="41" t="s">
        <v>34</v>
      </c>
      <c r="G29" s="41" t="s">
        <v>158</v>
      </c>
      <c r="H29" s="41" t="s">
        <v>159</v>
      </c>
      <c r="I29" s="41">
        <v>2</v>
      </c>
      <c r="J29" s="41" t="s">
        <v>452</v>
      </c>
      <c r="K29" s="41"/>
      <c r="L29" s="41" t="s">
        <v>160</v>
      </c>
      <c r="M29" s="41" t="s">
        <v>26</v>
      </c>
      <c r="N29" s="41" t="s">
        <v>161</v>
      </c>
      <c r="O29" s="41" t="s">
        <v>38</v>
      </c>
      <c r="P29" s="41" t="s">
        <v>39</v>
      </c>
      <c r="Q29" s="41">
        <v>49281</v>
      </c>
      <c r="R29" s="41" t="s">
        <v>50</v>
      </c>
      <c r="S29" s="41" t="s">
        <v>50</v>
      </c>
      <c r="T29" s="41" t="s">
        <v>85</v>
      </c>
      <c r="U29" s="41" t="s">
        <v>72</v>
      </c>
      <c r="V29" s="43" t="s">
        <v>531</v>
      </c>
      <c r="W29" s="41" t="s">
        <v>162</v>
      </c>
      <c r="X29" s="41">
        <v>1</v>
      </c>
      <c r="Y29" s="41">
        <v>1</v>
      </c>
      <c r="Z29" s="41">
        <v>1</v>
      </c>
      <c r="AA29" s="41">
        <v>1</v>
      </c>
      <c r="AB29" s="41">
        <v>1</v>
      </c>
      <c r="AC29" s="41">
        <v>1</v>
      </c>
      <c r="AD29" s="41">
        <v>1</v>
      </c>
      <c r="AE29" s="41">
        <v>0</v>
      </c>
      <c r="AF29" s="41">
        <v>0</v>
      </c>
      <c r="AG29" s="41">
        <v>0</v>
      </c>
      <c r="AH29" s="41">
        <v>1</v>
      </c>
      <c r="AI29" s="41">
        <f>SUM(X29:AH29)</f>
        <v>8</v>
      </c>
      <c r="AM29" s="22"/>
      <c r="AS29" s="22"/>
    </row>
    <row r="30" spans="1:45" ht="17.100000000000001" customHeight="1">
      <c r="A30" s="41">
        <v>21</v>
      </c>
      <c r="B30" s="41" t="s">
        <v>163</v>
      </c>
      <c r="C30" s="41">
        <v>2017</v>
      </c>
      <c r="D30" s="41" t="s">
        <v>20</v>
      </c>
      <c r="E30" s="41" t="s">
        <v>32</v>
      </c>
      <c r="F30" s="41" t="s">
        <v>34</v>
      </c>
      <c r="G30" s="41" t="s">
        <v>164</v>
      </c>
      <c r="H30" s="41" t="s">
        <v>55</v>
      </c>
      <c r="I30" s="41">
        <v>12</v>
      </c>
      <c r="J30" s="41" t="s">
        <v>452</v>
      </c>
      <c r="K30" s="41"/>
      <c r="L30" s="41" t="s">
        <v>165</v>
      </c>
      <c r="M30" s="41" t="s">
        <v>26</v>
      </c>
      <c r="N30" s="41" t="s">
        <v>166</v>
      </c>
      <c r="O30" s="41" t="s">
        <v>38</v>
      </c>
      <c r="P30" s="41" t="s">
        <v>39</v>
      </c>
      <c r="Q30" s="42">
        <v>116773</v>
      </c>
      <c r="R30" s="41">
        <v>5.25</v>
      </c>
      <c r="S30" s="41">
        <v>1.2</v>
      </c>
      <c r="T30" s="41" t="s">
        <v>167</v>
      </c>
      <c r="U30" s="41" t="s">
        <v>30</v>
      </c>
      <c r="V30" s="43" t="s">
        <v>168</v>
      </c>
      <c r="W30" s="41"/>
      <c r="X30" s="41">
        <v>1</v>
      </c>
      <c r="Y30" s="41">
        <v>1</v>
      </c>
      <c r="Z30" s="41">
        <v>1</v>
      </c>
      <c r="AA30" s="41">
        <v>1</v>
      </c>
      <c r="AB30" s="41">
        <v>1</v>
      </c>
      <c r="AC30" s="41">
        <v>1</v>
      </c>
      <c r="AD30" s="41">
        <v>1</v>
      </c>
      <c r="AE30" s="41">
        <v>1</v>
      </c>
      <c r="AF30" s="41">
        <v>0</v>
      </c>
      <c r="AG30" s="41">
        <v>0</v>
      </c>
      <c r="AH30" s="41">
        <v>1</v>
      </c>
      <c r="AI30" s="41">
        <f>SUM(X30:AH30)</f>
        <v>9</v>
      </c>
      <c r="AM30" s="22"/>
      <c r="AS30" s="22"/>
    </row>
    <row r="31" spans="1:45" ht="17.100000000000001" customHeight="1">
      <c r="A31" s="41">
        <v>22</v>
      </c>
      <c r="B31" s="41" t="s">
        <v>169</v>
      </c>
      <c r="C31" s="41">
        <v>2018</v>
      </c>
      <c r="D31" s="41" t="s">
        <v>20</v>
      </c>
      <c r="E31" s="41" t="s">
        <v>170</v>
      </c>
      <c r="F31" s="41" t="s">
        <v>114</v>
      </c>
      <c r="G31" s="43" t="s">
        <v>171</v>
      </c>
      <c r="H31" s="41" t="s">
        <v>172</v>
      </c>
      <c r="I31" s="41">
        <v>10</v>
      </c>
      <c r="J31" s="41" t="s">
        <v>460</v>
      </c>
      <c r="K31" s="41" t="s">
        <v>461</v>
      </c>
      <c r="L31" s="41" t="s">
        <v>472</v>
      </c>
      <c r="M31" s="41" t="s">
        <v>98</v>
      </c>
      <c r="N31" s="41" t="s">
        <v>480</v>
      </c>
      <c r="O31" s="41" t="s">
        <v>92</v>
      </c>
      <c r="P31" s="41"/>
      <c r="Q31" s="42">
        <v>2548</v>
      </c>
      <c r="R31" s="41" t="s">
        <v>50</v>
      </c>
      <c r="S31" s="41" t="s">
        <v>50</v>
      </c>
      <c r="T31" s="41" t="s">
        <v>173</v>
      </c>
      <c r="U31" s="41" t="s">
        <v>41</v>
      </c>
      <c r="V31" s="43"/>
      <c r="W31" s="41"/>
      <c r="X31" s="41">
        <v>1</v>
      </c>
      <c r="Y31" s="41">
        <v>1</v>
      </c>
      <c r="Z31" s="41">
        <v>1</v>
      </c>
      <c r="AA31" s="41">
        <v>1</v>
      </c>
      <c r="AB31" s="41">
        <v>1</v>
      </c>
      <c r="AC31" s="41">
        <v>1</v>
      </c>
      <c r="AD31" s="41">
        <v>1</v>
      </c>
      <c r="AE31" s="41">
        <v>1</v>
      </c>
      <c r="AF31" s="41">
        <v>1</v>
      </c>
      <c r="AG31" s="41">
        <v>1</v>
      </c>
      <c r="AH31" s="41">
        <v>1</v>
      </c>
      <c r="AI31" s="41">
        <f>SUM(X31:AH31)</f>
        <v>11</v>
      </c>
      <c r="AM31" s="22"/>
      <c r="AS31" s="22"/>
    </row>
    <row r="32" spans="1:45" ht="17.100000000000001" customHeight="1">
      <c r="A32" s="41">
        <v>22</v>
      </c>
      <c r="B32" s="41" t="s">
        <v>169</v>
      </c>
      <c r="C32" s="41">
        <v>2018</v>
      </c>
      <c r="D32" s="41" t="s">
        <v>20</v>
      </c>
      <c r="E32" s="41" t="s">
        <v>170</v>
      </c>
      <c r="F32" s="41" t="s">
        <v>114</v>
      </c>
      <c r="G32" s="43" t="s">
        <v>171</v>
      </c>
      <c r="H32" s="41" t="s">
        <v>172</v>
      </c>
      <c r="I32" s="41">
        <v>10</v>
      </c>
      <c r="J32" s="41" t="s">
        <v>460</v>
      </c>
      <c r="K32" s="41" t="s">
        <v>461</v>
      </c>
      <c r="L32" s="41" t="s">
        <v>473</v>
      </c>
      <c r="M32" s="41" t="s">
        <v>98</v>
      </c>
      <c r="N32" s="41" t="s">
        <v>481</v>
      </c>
      <c r="O32" s="41" t="s">
        <v>92</v>
      </c>
      <c r="P32" s="41"/>
      <c r="Q32" s="42">
        <v>2548</v>
      </c>
      <c r="R32" s="41" t="s">
        <v>50</v>
      </c>
      <c r="S32" s="41" t="s">
        <v>50</v>
      </c>
      <c r="T32" s="41" t="s">
        <v>173</v>
      </c>
      <c r="U32" s="41" t="s">
        <v>41</v>
      </c>
      <c r="V32" s="43"/>
      <c r="W32" s="41"/>
      <c r="X32" s="41"/>
      <c r="Y32" s="41"/>
      <c r="Z32" s="41"/>
      <c r="AA32" s="41"/>
      <c r="AB32" s="41"/>
      <c r="AC32" s="41"/>
      <c r="AD32" s="41"/>
      <c r="AE32" s="41"/>
      <c r="AF32" s="41"/>
      <c r="AG32" s="41"/>
      <c r="AH32" s="41"/>
      <c r="AI32" s="41"/>
      <c r="AM32" s="22"/>
      <c r="AS32" s="22"/>
    </row>
    <row r="33" spans="1:45" ht="17.100000000000001" customHeight="1">
      <c r="A33" s="41">
        <v>22</v>
      </c>
      <c r="B33" s="41" t="s">
        <v>169</v>
      </c>
      <c r="C33" s="41">
        <v>2018</v>
      </c>
      <c r="D33" s="41" t="s">
        <v>20</v>
      </c>
      <c r="E33" s="41" t="s">
        <v>170</v>
      </c>
      <c r="F33" s="41" t="s">
        <v>114</v>
      </c>
      <c r="G33" s="43" t="s">
        <v>171</v>
      </c>
      <c r="H33" s="41" t="s">
        <v>172</v>
      </c>
      <c r="I33" s="41">
        <v>10</v>
      </c>
      <c r="J33" s="41" t="s">
        <v>460</v>
      </c>
      <c r="K33" s="41" t="s">
        <v>461</v>
      </c>
      <c r="L33" s="41" t="s">
        <v>474</v>
      </c>
      <c r="M33" s="41" t="s">
        <v>98</v>
      </c>
      <c r="N33" s="41" t="s">
        <v>482</v>
      </c>
      <c r="O33" s="41" t="s">
        <v>92</v>
      </c>
      <c r="P33" s="41"/>
      <c r="Q33" s="42">
        <v>2548</v>
      </c>
      <c r="R33" s="41" t="s">
        <v>50</v>
      </c>
      <c r="S33" s="41" t="s">
        <v>50</v>
      </c>
      <c r="T33" s="41" t="s">
        <v>173</v>
      </c>
      <c r="U33" s="41" t="s">
        <v>41</v>
      </c>
      <c r="V33" s="43"/>
      <c r="W33" s="41"/>
      <c r="X33" s="41"/>
      <c r="Y33" s="41"/>
      <c r="Z33" s="41"/>
      <c r="AA33" s="41"/>
      <c r="AB33" s="41"/>
      <c r="AC33" s="41"/>
      <c r="AD33" s="41"/>
      <c r="AE33" s="41"/>
      <c r="AF33" s="41"/>
      <c r="AG33" s="41"/>
      <c r="AH33" s="41"/>
      <c r="AI33" s="41"/>
      <c r="AM33" s="22"/>
      <c r="AS33" s="22"/>
    </row>
    <row r="34" spans="1:45" ht="17.100000000000001" customHeight="1">
      <c r="A34" s="41">
        <v>22</v>
      </c>
      <c r="B34" s="41" t="s">
        <v>169</v>
      </c>
      <c r="C34" s="41">
        <v>2018</v>
      </c>
      <c r="D34" s="41" t="s">
        <v>20</v>
      </c>
      <c r="E34" s="41" t="s">
        <v>170</v>
      </c>
      <c r="F34" s="41" t="s">
        <v>114</v>
      </c>
      <c r="G34" s="43" t="s">
        <v>171</v>
      </c>
      <c r="H34" s="41" t="s">
        <v>172</v>
      </c>
      <c r="I34" s="41">
        <v>10</v>
      </c>
      <c r="J34" s="41" t="s">
        <v>460</v>
      </c>
      <c r="K34" s="41" t="s">
        <v>461</v>
      </c>
      <c r="L34" s="41" t="s">
        <v>475</v>
      </c>
      <c r="M34" s="41" t="s">
        <v>98</v>
      </c>
      <c r="N34" s="43" t="s">
        <v>483</v>
      </c>
      <c r="O34" s="41" t="s">
        <v>92</v>
      </c>
      <c r="P34" s="41"/>
      <c r="Q34" s="42">
        <v>2548</v>
      </c>
      <c r="R34" s="41" t="s">
        <v>50</v>
      </c>
      <c r="S34" s="41" t="s">
        <v>50</v>
      </c>
      <c r="T34" s="41" t="s">
        <v>173</v>
      </c>
      <c r="U34" s="41" t="s">
        <v>41</v>
      </c>
      <c r="V34" s="43"/>
      <c r="W34" s="41"/>
      <c r="X34" s="41"/>
      <c r="Y34" s="41"/>
      <c r="Z34" s="41"/>
      <c r="AA34" s="41"/>
      <c r="AB34" s="41"/>
      <c r="AC34" s="41"/>
      <c r="AD34" s="41"/>
      <c r="AE34" s="41"/>
      <c r="AF34" s="41"/>
      <c r="AG34" s="41"/>
      <c r="AH34" s="41"/>
      <c r="AI34" s="41"/>
      <c r="AM34" s="22"/>
      <c r="AS34" s="22"/>
    </row>
    <row r="35" spans="1:45" ht="17.100000000000001" customHeight="1">
      <c r="A35" s="41">
        <v>22</v>
      </c>
      <c r="B35" s="41" t="s">
        <v>169</v>
      </c>
      <c r="C35" s="41">
        <v>2018</v>
      </c>
      <c r="D35" s="41" t="s">
        <v>20</v>
      </c>
      <c r="E35" s="41" t="s">
        <v>170</v>
      </c>
      <c r="F35" s="41" t="s">
        <v>114</v>
      </c>
      <c r="G35" s="43" t="s">
        <v>171</v>
      </c>
      <c r="H35" s="41" t="s">
        <v>172</v>
      </c>
      <c r="I35" s="41">
        <v>10</v>
      </c>
      <c r="J35" s="41" t="s">
        <v>455</v>
      </c>
      <c r="K35" s="41"/>
      <c r="L35" s="41" t="s">
        <v>479</v>
      </c>
      <c r="M35" s="41" t="s">
        <v>26</v>
      </c>
      <c r="N35" s="43" t="s">
        <v>484</v>
      </c>
      <c r="O35" s="41" t="s">
        <v>92</v>
      </c>
      <c r="P35" s="41"/>
      <c r="Q35" s="42">
        <v>2548</v>
      </c>
      <c r="R35" s="41" t="s">
        <v>50</v>
      </c>
      <c r="S35" s="41" t="s">
        <v>50</v>
      </c>
      <c r="T35" s="41" t="s">
        <v>173</v>
      </c>
      <c r="U35" s="41" t="s">
        <v>72</v>
      </c>
      <c r="V35" s="43" t="s">
        <v>174</v>
      </c>
      <c r="W35" s="41"/>
      <c r="X35" s="41"/>
      <c r="Y35" s="41"/>
      <c r="Z35" s="41"/>
      <c r="AA35" s="41"/>
      <c r="AB35" s="41"/>
      <c r="AC35" s="41"/>
      <c r="AD35" s="41"/>
      <c r="AE35" s="41"/>
      <c r="AF35" s="41"/>
      <c r="AG35" s="41"/>
      <c r="AH35" s="41"/>
      <c r="AI35" s="41"/>
      <c r="AM35" s="22"/>
      <c r="AS35" s="22"/>
    </row>
    <row r="36" spans="1:45" ht="17.100000000000001" customHeight="1">
      <c r="A36" s="41">
        <v>22</v>
      </c>
      <c r="B36" s="41" t="s">
        <v>169</v>
      </c>
      <c r="C36" s="41">
        <v>2018</v>
      </c>
      <c r="D36" s="41" t="s">
        <v>20</v>
      </c>
      <c r="E36" s="41" t="s">
        <v>170</v>
      </c>
      <c r="F36" s="41" t="s">
        <v>114</v>
      </c>
      <c r="G36" s="43" t="s">
        <v>171</v>
      </c>
      <c r="H36" s="41" t="s">
        <v>172</v>
      </c>
      <c r="I36" s="41">
        <v>10</v>
      </c>
      <c r="J36" s="41" t="s">
        <v>460</v>
      </c>
      <c r="K36" s="41" t="s">
        <v>461</v>
      </c>
      <c r="L36" s="41" t="s">
        <v>476</v>
      </c>
      <c r="M36" s="41" t="s">
        <v>26</v>
      </c>
      <c r="N36" s="43" t="s">
        <v>485</v>
      </c>
      <c r="O36" s="41" t="s">
        <v>92</v>
      </c>
      <c r="P36" s="41"/>
      <c r="Q36" s="42">
        <v>2548</v>
      </c>
      <c r="R36" s="41" t="s">
        <v>50</v>
      </c>
      <c r="S36" s="41" t="s">
        <v>50</v>
      </c>
      <c r="T36" s="41" t="s">
        <v>173</v>
      </c>
      <c r="U36" s="41" t="s">
        <v>41</v>
      </c>
      <c r="V36" s="43"/>
      <c r="W36" s="41"/>
      <c r="X36" s="41"/>
      <c r="Y36" s="41"/>
      <c r="Z36" s="41"/>
      <c r="AA36" s="41"/>
      <c r="AB36" s="41"/>
      <c r="AC36" s="41"/>
      <c r="AD36" s="41"/>
      <c r="AE36" s="41"/>
      <c r="AF36" s="41"/>
      <c r="AG36" s="41"/>
      <c r="AH36" s="41"/>
      <c r="AI36" s="41"/>
      <c r="AM36" s="22"/>
      <c r="AS36" s="22"/>
    </row>
    <row r="37" spans="1:45" ht="17.100000000000001" customHeight="1">
      <c r="A37" s="41">
        <v>22</v>
      </c>
      <c r="B37" s="41" t="s">
        <v>169</v>
      </c>
      <c r="C37" s="41">
        <v>2018</v>
      </c>
      <c r="D37" s="41" t="s">
        <v>20</v>
      </c>
      <c r="E37" s="41" t="s">
        <v>170</v>
      </c>
      <c r="F37" s="41" t="s">
        <v>114</v>
      </c>
      <c r="G37" s="43" t="s">
        <v>171</v>
      </c>
      <c r="H37" s="41" t="s">
        <v>172</v>
      </c>
      <c r="I37" s="41">
        <v>10</v>
      </c>
      <c r="J37" s="41" t="s">
        <v>463</v>
      </c>
      <c r="K37" s="41" t="s">
        <v>468</v>
      </c>
      <c r="L37" s="41" t="s">
        <v>477</v>
      </c>
      <c r="M37" s="41" t="s">
        <v>26</v>
      </c>
      <c r="N37" s="43" t="s">
        <v>584</v>
      </c>
      <c r="O37" s="41" t="s">
        <v>92</v>
      </c>
      <c r="P37" s="41"/>
      <c r="Q37" s="42">
        <v>2548</v>
      </c>
      <c r="R37" s="41" t="s">
        <v>50</v>
      </c>
      <c r="S37" s="41" t="s">
        <v>50</v>
      </c>
      <c r="T37" s="41" t="s">
        <v>173</v>
      </c>
      <c r="U37" s="41" t="s">
        <v>41</v>
      </c>
      <c r="V37" s="43"/>
      <c r="W37" s="41"/>
      <c r="X37" s="41"/>
      <c r="Y37" s="41"/>
      <c r="Z37" s="41"/>
      <c r="AA37" s="41"/>
      <c r="AB37" s="41"/>
      <c r="AC37" s="41"/>
      <c r="AD37" s="41"/>
      <c r="AE37" s="41"/>
      <c r="AF37" s="41"/>
      <c r="AG37" s="41"/>
      <c r="AH37" s="41"/>
      <c r="AI37" s="41"/>
      <c r="AM37" s="22"/>
      <c r="AS37" s="22"/>
    </row>
    <row r="38" spans="1:45" ht="17.100000000000001" customHeight="1">
      <c r="A38" s="41">
        <v>22</v>
      </c>
      <c r="B38" s="41" t="s">
        <v>169</v>
      </c>
      <c r="C38" s="41">
        <v>2018</v>
      </c>
      <c r="D38" s="41" t="s">
        <v>20</v>
      </c>
      <c r="E38" s="41" t="s">
        <v>170</v>
      </c>
      <c r="F38" s="41" t="s">
        <v>114</v>
      </c>
      <c r="G38" s="43" t="s">
        <v>171</v>
      </c>
      <c r="H38" s="41" t="s">
        <v>172</v>
      </c>
      <c r="I38" s="41">
        <v>10</v>
      </c>
      <c r="J38" s="41" t="s">
        <v>460</v>
      </c>
      <c r="K38" s="41" t="s">
        <v>461</v>
      </c>
      <c r="L38" s="41" t="s">
        <v>478</v>
      </c>
      <c r="M38" s="41" t="s">
        <v>26</v>
      </c>
      <c r="N38" s="43" t="s">
        <v>486</v>
      </c>
      <c r="O38" s="41" t="s">
        <v>92</v>
      </c>
      <c r="P38" s="41"/>
      <c r="Q38" s="42">
        <v>2548</v>
      </c>
      <c r="R38" s="41" t="s">
        <v>50</v>
      </c>
      <c r="S38" s="41" t="s">
        <v>50</v>
      </c>
      <c r="T38" s="41" t="s">
        <v>173</v>
      </c>
      <c r="U38" s="41" t="s">
        <v>41</v>
      </c>
      <c r="V38" s="43"/>
      <c r="W38" s="41"/>
      <c r="X38" s="41"/>
      <c r="Y38" s="41"/>
      <c r="Z38" s="41"/>
      <c r="AA38" s="41"/>
      <c r="AB38" s="41"/>
      <c r="AC38" s="41"/>
      <c r="AD38" s="41"/>
      <c r="AE38" s="41"/>
      <c r="AF38" s="41"/>
      <c r="AG38" s="41"/>
      <c r="AH38" s="41"/>
      <c r="AI38" s="41"/>
      <c r="AM38" s="22"/>
      <c r="AS38" s="22"/>
    </row>
    <row r="39" spans="1:45" ht="17.100000000000001" customHeight="1">
      <c r="A39" s="41">
        <v>23</v>
      </c>
      <c r="B39" s="41" t="s">
        <v>176</v>
      </c>
      <c r="C39" s="41">
        <v>2020</v>
      </c>
      <c r="D39" s="41" t="s">
        <v>20</v>
      </c>
      <c r="E39" s="41" t="s">
        <v>61</v>
      </c>
      <c r="F39" s="41" t="s">
        <v>34</v>
      </c>
      <c r="G39" s="41" t="s">
        <v>177</v>
      </c>
      <c r="H39" s="41" t="s">
        <v>178</v>
      </c>
      <c r="I39" s="41">
        <v>19</v>
      </c>
      <c r="J39" s="41" t="s">
        <v>456</v>
      </c>
      <c r="K39" s="41" t="s">
        <v>457</v>
      </c>
      <c r="L39" s="41" t="s">
        <v>179</v>
      </c>
      <c r="M39" s="41" t="s">
        <v>26</v>
      </c>
      <c r="N39" s="41" t="s">
        <v>583</v>
      </c>
      <c r="O39" s="41" t="s">
        <v>38</v>
      </c>
      <c r="P39" s="41" t="s">
        <v>39</v>
      </c>
      <c r="Q39" s="42">
        <v>23748</v>
      </c>
      <c r="R39" s="41">
        <v>5.2</v>
      </c>
      <c r="S39" s="41">
        <v>1.3</v>
      </c>
      <c r="T39" s="43" t="s">
        <v>180</v>
      </c>
      <c r="U39" s="41" t="s">
        <v>72</v>
      </c>
      <c r="V39" s="41" t="s">
        <v>533</v>
      </c>
      <c r="W39" s="41" t="s">
        <v>181</v>
      </c>
      <c r="X39" s="41">
        <v>1</v>
      </c>
      <c r="Y39" s="41">
        <v>1</v>
      </c>
      <c r="Z39" s="41">
        <v>1</v>
      </c>
      <c r="AA39" s="41">
        <v>1</v>
      </c>
      <c r="AB39" s="41">
        <v>1</v>
      </c>
      <c r="AC39" s="41">
        <v>1</v>
      </c>
      <c r="AD39" s="41">
        <v>1</v>
      </c>
      <c r="AE39" s="41">
        <v>1</v>
      </c>
      <c r="AF39" s="41" t="s">
        <v>182</v>
      </c>
      <c r="AG39" s="41" t="s">
        <v>182</v>
      </c>
      <c r="AH39" s="41">
        <v>1</v>
      </c>
      <c r="AI39" s="41">
        <f>SUM(X39:AH39)</f>
        <v>9</v>
      </c>
      <c r="AM39" s="22"/>
      <c r="AS39" s="22"/>
    </row>
    <row r="40" spans="1:45" ht="17.100000000000001" customHeight="1">
      <c r="A40" s="41">
        <v>23</v>
      </c>
      <c r="B40" s="41" t="s">
        <v>176</v>
      </c>
      <c r="C40" s="41">
        <v>2020</v>
      </c>
      <c r="D40" s="41" t="s">
        <v>20</v>
      </c>
      <c r="E40" s="41" t="s">
        <v>61</v>
      </c>
      <c r="F40" s="41" t="s">
        <v>34</v>
      </c>
      <c r="G40" s="41" t="s">
        <v>177</v>
      </c>
      <c r="H40" s="41" t="s">
        <v>178</v>
      </c>
      <c r="I40" s="41">
        <v>19</v>
      </c>
      <c r="J40" s="41" t="s">
        <v>452</v>
      </c>
      <c r="K40" s="41"/>
      <c r="L40" s="41" t="s">
        <v>148</v>
      </c>
      <c r="M40" s="41" t="s">
        <v>26</v>
      </c>
      <c r="N40" s="41" t="s">
        <v>532</v>
      </c>
      <c r="O40" s="41" t="s">
        <v>38</v>
      </c>
      <c r="P40" s="41" t="s">
        <v>39</v>
      </c>
      <c r="Q40" s="42">
        <v>23748</v>
      </c>
      <c r="R40" s="41">
        <v>5.2</v>
      </c>
      <c r="S40" s="41">
        <v>1.3</v>
      </c>
      <c r="T40" s="43" t="s">
        <v>180</v>
      </c>
      <c r="U40" s="41" t="s">
        <v>72</v>
      </c>
      <c r="V40" s="41" t="s">
        <v>563</v>
      </c>
      <c r="W40" s="41"/>
      <c r="X40" s="41"/>
      <c r="Y40" s="41"/>
      <c r="Z40" s="41"/>
      <c r="AA40" s="41"/>
      <c r="AB40" s="41"/>
      <c r="AC40" s="41"/>
      <c r="AD40" s="41"/>
      <c r="AE40" s="41"/>
      <c r="AF40" s="41"/>
      <c r="AG40" s="41"/>
      <c r="AH40" s="41"/>
      <c r="AI40" s="41"/>
      <c r="AM40" s="22"/>
      <c r="AS40" s="22"/>
    </row>
    <row r="41" spans="1:45" ht="17.100000000000001" customHeight="1">
      <c r="A41" s="41">
        <v>24</v>
      </c>
      <c r="B41" s="41" t="s">
        <v>183</v>
      </c>
      <c r="C41" s="41">
        <v>2014</v>
      </c>
      <c r="D41" s="41" t="s">
        <v>20</v>
      </c>
      <c r="E41" s="41" t="s">
        <v>151</v>
      </c>
      <c r="F41" s="41" t="s">
        <v>23</v>
      </c>
      <c r="G41" s="41" t="s">
        <v>184</v>
      </c>
      <c r="H41" s="44" t="s">
        <v>448</v>
      </c>
      <c r="I41" s="41">
        <v>50</v>
      </c>
      <c r="J41" s="41" t="s">
        <v>452</v>
      </c>
      <c r="K41" s="41"/>
      <c r="L41" s="47" t="s">
        <v>580</v>
      </c>
      <c r="M41" s="41" t="s">
        <v>26</v>
      </c>
      <c r="N41" s="41" t="s">
        <v>581</v>
      </c>
      <c r="O41" s="41" t="s">
        <v>28</v>
      </c>
      <c r="P41" s="41"/>
      <c r="Q41" s="42">
        <v>4400</v>
      </c>
      <c r="R41" s="41">
        <v>7.4</v>
      </c>
      <c r="S41" s="41">
        <v>1.5</v>
      </c>
      <c r="T41" s="43" t="s">
        <v>149</v>
      </c>
      <c r="U41" s="41" t="s">
        <v>72</v>
      </c>
      <c r="V41" s="41" t="s">
        <v>185</v>
      </c>
      <c r="W41" s="41"/>
      <c r="X41" s="41"/>
      <c r="Y41" s="41"/>
      <c r="Z41" s="41"/>
      <c r="AA41" s="41"/>
      <c r="AB41" s="41"/>
      <c r="AC41" s="41"/>
      <c r="AD41" s="41"/>
      <c r="AE41" s="41"/>
      <c r="AF41" s="41"/>
      <c r="AG41" s="41"/>
      <c r="AH41" s="41"/>
      <c r="AI41" s="41"/>
      <c r="AM41" s="22"/>
      <c r="AS41" s="22"/>
    </row>
    <row r="42" spans="1:45" ht="17.100000000000001" customHeight="1">
      <c r="A42" s="41">
        <v>24</v>
      </c>
      <c r="B42" s="41" t="s">
        <v>183</v>
      </c>
      <c r="C42" s="41">
        <v>2014</v>
      </c>
      <c r="D42" s="41" t="s">
        <v>20</v>
      </c>
      <c r="E42" s="41" t="s">
        <v>151</v>
      </c>
      <c r="F42" s="41" t="s">
        <v>23</v>
      </c>
      <c r="G42" s="41" t="s">
        <v>184</v>
      </c>
      <c r="H42" s="44" t="s">
        <v>448</v>
      </c>
      <c r="I42" s="41">
        <v>50</v>
      </c>
      <c r="J42" s="41" t="s">
        <v>452</v>
      </c>
      <c r="K42" s="41"/>
      <c r="L42" s="41" t="s">
        <v>186</v>
      </c>
      <c r="M42" s="41" t="s">
        <v>26</v>
      </c>
      <c r="N42" s="43" t="s">
        <v>187</v>
      </c>
      <c r="O42" s="41" t="s">
        <v>28</v>
      </c>
      <c r="P42" s="41"/>
      <c r="Q42" s="42">
        <v>4400</v>
      </c>
      <c r="R42" s="41">
        <v>7.4</v>
      </c>
      <c r="S42" s="41">
        <v>1.5</v>
      </c>
      <c r="T42" s="43" t="s">
        <v>149</v>
      </c>
      <c r="U42" s="41" t="s">
        <v>72</v>
      </c>
      <c r="V42" s="41" t="s">
        <v>188</v>
      </c>
      <c r="W42" s="41"/>
      <c r="X42" s="41"/>
      <c r="Y42" s="41"/>
      <c r="Z42" s="41"/>
      <c r="AA42" s="41"/>
      <c r="AB42" s="41"/>
      <c r="AC42" s="41"/>
      <c r="AD42" s="41"/>
      <c r="AE42" s="41"/>
      <c r="AF42" s="41"/>
      <c r="AG42" s="41"/>
      <c r="AH42" s="41"/>
      <c r="AI42" s="41"/>
      <c r="AM42" s="22"/>
      <c r="AS42" s="22"/>
    </row>
    <row r="43" spans="1:45" ht="17.100000000000001" customHeight="1">
      <c r="A43" s="41">
        <v>24</v>
      </c>
      <c r="B43" s="41" t="s">
        <v>183</v>
      </c>
      <c r="C43" s="41">
        <v>2014</v>
      </c>
      <c r="D43" s="41" t="s">
        <v>20</v>
      </c>
      <c r="E43" s="41" t="s">
        <v>151</v>
      </c>
      <c r="F43" s="41" t="s">
        <v>23</v>
      </c>
      <c r="G43" s="41" t="s">
        <v>184</v>
      </c>
      <c r="H43" s="44" t="s">
        <v>448</v>
      </c>
      <c r="I43" s="41">
        <v>50</v>
      </c>
      <c r="J43" s="41" t="s">
        <v>452</v>
      </c>
      <c r="K43" s="41"/>
      <c r="L43" s="41" t="s">
        <v>189</v>
      </c>
      <c r="M43" s="41" t="s">
        <v>26</v>
      </c>
      <c r="N43" s="43" t="s">
        <v>190</v>
      </c>
      <c r="O43" s="41" t="s">
        <v>28</v>
      </c>
      <c r="P43" s="41"/>
      <c r="Q43" s="42">
        <v>4400</v>
      </c>
      <c r="R43" s="41">
        <v>7.4</v>
      </c>
      <c r="S43" s="41">
        <v>1.5</v>
      </c>
      <c r="T43" s="43" t="s">
        <v>149</v>
      </c>
      <c r="U43" s="41" t="s">
        <v>72</v>
      </c>
      <c r="V43" s="43" t="s">
        <v>191</v>
      </c>
      <c r="W43" s="41"/>
      <c r="X43" s="41"/>
      <c r="Y43" s="41"/>
      <c r="Z43" s="41"/>
      <c r="AA43" s="41"/>
      <c r="AB43" s="41"/>
      <c r="AC43" s="41"/>
      <c r="AD43" s="41"/>
      <c r="AE43" s="41"/>
      <c r="AF43" s="41"/>
      <c r="AG43" s="41"/>
      <c r="AH43" s="41"/>
      <c r="AI43" s="41"/>
      <c r="AM43" s="22"/>
      <c r="AS43" s="22"/>
    </row>
    <row r="44" spans="1:45" ht="17.100000000000001" customHeight="1">
      <c r="A44" s="41">
        <v>25</v>
      </c>
      <c r="B44" s="41" t="s">
        <v>192</v>
      </c>
      <c r="C44" s="41">
        <v>2022</v>
      </c>
      <c r="D44" s="41" t="s">
        <v>20</v>
      </c>
      <c r="E44" s="41" t="s">
        <v>193</v>
      </c>
      <c r="F44" s="41" t="s">
        <v>23</v>
      </c>
      <c r="G44" s="41" t="s">
        <v>194</v>
      </c>
      <c r="H44" s="52" t="s">
        <v>544</v>
      </c>
      <c r="I44" s="48" t="s">
        <v>414</v>
      </c>
      <c r="J44" s="41" t="s">
        <v>456</v>
      </c>
      <c r="K44" s="41" t="s">
        <v>457</v>
      </c>
      <c r="L44" s="41" t="s">
        <v>197</v>
      </c>
      <c r="M44" s="41" t="s">
        <v>26</v>
      </c>
      <c r="N44" s="41" t="s">
        <v>586</v>
      </c>
      <c r="O44" s="53" t="s">
        <v>587</v>
      </c>
      <c r="P44" s="41" t="s">
        <v>195</v>
      </c>
      <c r="Q44" s="42">
        <v>16039</v>
      </c>
      <c r="R44" s="41" t="s">
        <v>50</v>
      </c>
      <c r="S44" s="41" t="s">
        <v>50</v>
      </c>
      <c r="T44" s="41" t="s">
        <v>196</v>
      </c>
      <c r="U44" s="41" t="s">
        <v>72</v>
      </c>
      <c r="V44" s="43" t="s">
        <v>560</v>
      </c>
      <c r="W44" s="41" t="s">
        <v>42</v>
      </c>
      <c r="X44" s="41">
        <v>1</v>
      </c>
      <c r="Y44" s="41">
        <v>1</v>
      </c>
      <c r="Z44" s="41">
        <v>1</v>
      </c>
      <c r="AA44" s="41">
        <v>1</v>
      </c>
      <c r="AB44" s="41">
        <v>1</v>
      </c>
      <c r="AC44" s="41">
        <v>1</v>
      </c>
      <c r="AD44" s="41">
        <v>1</v>
      </c>
      <c r="AE44" s="41">
        <v>1</v>
      </c>
      <c r="AF44" s="41">
        <v>1</v>
      </c>
      <c r="AG44" s="41">
        <v>1</v>
      </c>
      <c r="AH44" s="41">
        <v>1</v>
      </c>
      <c r="AI44" s="41">
        <f>SUM(X44:AH44)</f>
        <v>11</v>
      </c>
      <c r="AM44" s="22"/>
      <c r="AS44" s="22"/>
    </row>
    <row r="45" spans="1:45" ht="17.100000000000001" customHeight="1">
      <c r="A45" s="41">
        <v>25</v>
      </c>
      <c r="B45" s="41" t="s">
        <v>192</v>
      </c>
      <c r="C45" s="41">
        <v>2022</v>
      </c>
      <c r="D45" s="41" t="s">
        <v>20</v>
      </c>
      <c r="E45" s="41" t="s">
        <v>193</v>
      </c>
      <c r="F45" s="41" t="s">
        <v>23</v>
      </c>
      <c r="G45" s="41" t="s">
        <v>194</v>
      </c>
      <c r="H45" s="52" t="s">
        <v>544</v>
      </c>
      <c r="I45" s="48" t="s">
        <v>414</v>
      </c>
      <c r="J45" s="41" t="s">
        <v>456</v>
      </c>
      <c r="K45" s="41" t="s">
        <v>458</v>
      </c>
      <c r="L45" s="41" t="s">
        <v>198</v>
      </c>
      <c r="M45" s="41" t="s">
        <v>26</v>
      </c>
      <c r="N45" s="41" t="s">
        <v>199</v>
      </c>
      <c r="O45" s="53" t="s">
        <v>587</v>
      </c>
      <c r="P45" s="41" t="s">
        <v>195</v>
      </c>
      <c r="Q45" s="42">
        <v>16039</v>
      </c>
      <c r="R45" s="41" t="s">
        <v>50</v>
      </c>
      <c r="S45" s="41" t="s">
        <v>50</v>
      </c>
      <c r="T45" s="41" t="s">
        <v>196</v>
      </c>
      <c r="U45" s="41" t="s">
        <v>72</v>
      </c>
      <c r="V45" s="41" t="s">
        <v>568</v>
      </c>
      <c r="W45" s="41"/>
      <c r="X45" s="41"/>
      <c r="Y45" s="41"/>
      <c r="Z45" s="41"/>
      <c r="AA45" s="41"/>
      <c r="AB45" s="41"/>
      <c r="AC45" s="41"/>
      <c r="AD45" s="41"/>
      <c r="AE45" s="41"/>
      <c r="AF45" s="41"/>
      <c r="AG45" s="41"/>
      <c r="AH45" s="41"/>
      <c r="AI45" s="41"/>
      <c r="AM45" s="22"/>
      <c r="AS45" s="22"/>
    </row>
    <row r="46" spans="1:45" ht="17.100000000000001" customHeight="1">
      <c r="A46" s="41">
        <v>25</v>
      </c>
      <c r="B46" s="41" t="s">
        <v>192</v>
      </c>
      <c r="C46" s="41">
        <v>2022</v>
      </c>
      <c r="D46" s="41" t="s">
        <v>20</v>
      </c>
      <c r="E46" s="41" t="s">
        <v>193</v>
      </c>
      <c r="F46" s="41" t="s">
        <v>23</v>
      </c>
      <c r="G46" s="41" t="s">
        <v>194</v>
      </c>
      <c r="H46" s="52" t="s">
        <v>544</v>
      </c>
      <c r="I46" s="48" t="s">
        <v>414</v>
      </c>
      <c r="J46" s="41" t="s">
        <v>452</v>
      </c>
      <c r="K46" s="41"/>
      <c r="L46" s="41" t="s">
        <v>570</v>
      </c>
      <c r="M46" s="41" t="s">
        <v>26</v>
      </c>
      <c r="N46" s="41" t="s">
        <v>200</v>
      </c>
      <c r="O46" s="53" t="s">
        <v>587</v>
      </c>
      <c r="P46" s="41" t="s">
        <v>195</v>
      </c>
      <c r="Q46" s="42">
        <v>16039</v>
      </c>
      <c r="R46" s="41" t="s">
        <v>50</v>
      </c>
      <c r="S46" s="41" t="s">
        <v>50</v>
      </c>
      <c r="T46" s="41" t="s">
        <v>196</v>
      </c>
      <c r="U46" s="41" t="s">
        <v>72</v>
      </c>
      <c r="V46" s="41" t="s">
        <v>569</v>
      </c>
      <c r="W46" s="41"/>
      <c r="X46" s="41"/>
      <c r="Y46" s="41"/>
      <c r="Z46" s="41"/>
      <c r="AA46" s="41"/>
      <c r="AB46" s="41"/>
      <c r="AC46" s="41"/>
      <c r="AD46" s="41"/>
      <c r="AE46" s="41"/>
      <c r="AF46" s="41"/>
      <c r="AG46" s="41"/>
      <c r="AH46" s="41"/>
      <c r="AI46" s="41"/>
      <c r="AM46" s="22"/>
      <c r="AS46" s="22"/>
    </row>
    <row r="47" spans="1:45" ht="17.100000000000001" customHeight="1">
      <c r="A47" s="41">
        <v>25</v>
      </c>
      <c r="B47" s="41" t="s">
        <v>192</v>
      </c>
      <c r="C47" s="41">
        <v>2022</v>
      </c>
      <c r="D47" s="41" t="s">
        <v>20</v>
      </c>
      <c r="E47" s="41" t="s">
        <v>193</v>
      </c>
      <c r="F47" s="41" t="s">
        <v>23</v>
      </c>
      <c r="G47" s="41" t="s">
        <v>194</v>
      </c>
      <c r="H47" s="52" t="s">
        <v>544</v>
      </c>
      <c r="I47" s="48" t="s">
        <v>414</v>
      </c>
      <c r="J47" s="41" t="s">
        <v>460</v>
      </c>
      <c r="K47" s="41" t="s">
        <v>462</v>
      </c>
      <c r="L47" s="41" t="s">
        <v>201</v>
      </c>
      <c r="M47" s="41" t="s">
        <v>26</v>
      </c>
      <c r="N47" s="41" t="s">
        <v>202</v>
      </c>
      <c r="O47" s="53" t="s">
        <v>587</v>
      </c>
      <c r="P47" s="41" t="s">
        <v>195</v>
      </c>
      <c r="Q47" s="42">
        <v>16039</v>
      </c>
      <c r="R47" s="41" t="s">
        <v>50</v>
      </c>
      <c r="S47" s="41" t="s">
        <v>50</v>
      </c>
      <c r="T47" s="41" t="s">
        <v>196</v>
      </c>
      <c r="U47" s="41" t="s">
        <v>72</v>
      </c>
      <c r="V47" s="43" t="s">
        <v>545</v>
      </c>
      <c r="W47" s="41"/>
      <c r="X47" s="41"/>
      <c r="Y47" s="41"/>
      <c r="Z47" s="41"/>
      <c r="AA47" s="41"/>
      <c r="AB47" s="41"/>
      <c r="AC47" s="41"/>
      <c r="AD47" s="41"/>
      <c r="AE47" s="41"/>
      <c r="AF47" s="41"/>
      <c r="AG47" s="41"/>
      <c r="AH47" s="41"/>
      <c r="AI47" s="41"/>
      <c r="AM47" s="22"/>
      <c r="AS47" s="22"/>
    </row>
    <row r="48" spans="1:45" ht="17.100000000000001" customHeight="1">
      <c r="A48" s="41">
        <v>25</v>
      </c>
      <c r="B48" s="41" t="s">
        <v>192</v>
      </c>
      <c r="C48" s="41">
        <v>2022</v>
      </c>
      <c r="D48" s="41" t="s">
        <v>20</v>
      </c>
      <c r="E48" s="41" t="s">
        <v>193</v>
      </c>
      <c r="F48" s="41" t="s">
        <v>23</v>
      </c>
      <c r="G48" s="41" t="s">
        <v>194</v>
      </c>
      <c r="H48" s="52" t="s">
        <v>544</v>
      </c>
      <c r="I48" s="48" t="s">
        <v>414</v>
      </c>
      <c r="J48" s="41" t="s">
        <v>460</v>
      </c>
      <c r="K48" s="41" t="s">
        <v>462</v>
      </c>
      <c r="L48" s="41" t="s">
        <v>203</v>
      </c>
      <c r="M48" s="41" t="s">
        <v>26</v>
      </c>
      <c r="N48" s="41" t="s">
        <v>204</v>
      </c>
      <c r="O48" s="53" t="s">
        <v>587</v>
      </c>
      <c r="P48" s="41" t="s">
        <v>195</v>
      </c>
      <c r="Q48" s="42">
        <v>16039</v>
      </c>
      <c r="R48" s="41" t="s">
        <v>50</v>
      </c>
      <c r="S48" s="41" t="s">
        <v>50</v>
      </c>
      <c r="T48" s="41" t="s">
        <v>196</v>
      </c>
      <c r="U48" s="41" t="s">
        <v>72</v>
      </c>
      <c r="V48" s="43" t="s">
        <v>546</v>
      </c>
      <c r="W48" s="41"/>
      <c r="X48" s="41"/>
      <c r="Y48" s="41"/>
      <c r="Z48" s="41"/>
      <c r="AA48" s="41"/>
      <c r="AB48" s="41"/>
      <c r="AC48" s="41"/>
      <c r="AD48" s="41"/>
      <c r="AE48" s="41"/>
      <c r="AF48" s="41"/>
      <c r="AG48" s="41"/>
      <c r="AH48" s="41"/>
      <c r="AI48" s="41"/>
      <c r="AM48" s="22"/>
      <c r="AS48" s="22"/>
    </row>
    <row r="49" spans="1:45" ht="17.100000000000001" customHeight="1">
      <c r="A49" s="41">
        <v>26</v>
      </c>
      <c r="B49" s="41" t="s">
        <v>205</v>
      </c>
      <c r="C49" s="41">
        <v>2021</v>
      </c>
      <c r="D49" s="41" t="s">
        <v>20</v>
      </c>
      <c r="E49" s="41" t="s">
        <v>53</v>
      </c>
      <c r="F49" s="41" t="s">
        <v>34</v>
      </c>
      <c r="G49" s="41" t="s">
        <v>206</v>
      </c>
      <c r="H49" s="41" t="s">
        <v>207</v>
      </c>
      <c r="I49" s="41">
        <v>8</v>
      </c>
      <c r="J49" s="41" t="s">
        <v>452</v>
      </c>
      <c r="K49" s="41"/>
      <c r="L49" s="41" t="s">
        <v>534</v>
      </c>
      <c r="M49" s="41" t="s">
        <v>26</v>
      </c>
      <c r="N49" s="43" t="s">
        <v>535</v>
      </c>
      <c r="O49" s="41" t="s">
        <v>38</v>
      </c>
      <c r="P49" s="41" t="s">
        <v>39</v>
      </c>
      <c r="Q49" s="42">
        <v>23580</v>
      </c>
      <c r="R49" s="41">
        <v>5.3</v>
      </c>
      <c r="S49" s="41">
        <v>1.3</v>
      </c>
      <c r="T49" s="41" t="s">
        <v>208</v>
      </c>
      <c r="U49" s="41" t="s">
        <v>72</v>
      </c>
      <c r="V49" s="43" t="s">
        <v>536</v>
      </c>
      <c r="W49" s="41" t="s">
        <v>42</v>
      </c>
      <c r="X49" s="41">
        <v>1</v>
      </c>
      <c r="Y49" s="41">
        <v>1</v>
      </c>
      <c r="Z49" s="41">
        <v>1</v>
      </c>
      <c r="AA49" s="41">
        <v>1</v>
      </c>
      <c r="AB49" s="41">
        <v>1</v>
      </c>
      <c r="AC49" s="41">
        <v>1</v>
      </c>
      <c r="AD49" s="41">
        <v>1</v>
      </c>
      <c r="AE49" s="41">
        <v>1</v>
      </c>
      <c r="AF49" s="41">
        <v>0</v>
      </c>
      <c r="AG49" s="41">
        <v>0</v>
      </c>
      <c r="AH49" s="41">
        <v>1</v>
      </c>
      <c r="AI49" s="41">
        <f>SUM(X49:AH49)</f>
        <v>9</v>
      </c>
      <c r="AM49" s="22"/>
      <c r="AS49" s="22"/>
    </row>
    <row r="50" spans="1:45" ht="17.100000000000001" customHeight="1">
      <c r="A50" s="41">
        <v>27</v>
      </c>
      <c r="B50" s="41" t="s">
        <v>209</v>
      </c>
      <c r="C50" s="41">
        <v>2016</v>
      </c>
      <c r="D50" s="41" t="s">
        <v>20</v>
      </c>
      <c r="E50" s="41" t="s">
        <v>126</v>
      </c>
      <c r="F50" s="41" t="s">
        <v>23</v>
      </c>
      <c r="G50" s="41" t="s">
        <v>127</v>
      </c>
      <c r="H50" s="44" t="s">
        <v>447</v>
      </c>
      <c r="I50" s="41">
        <v>12</v>
      </c>
      <c r="J50" s="41" t="s">
        <v>463</v>
      </c>
      <c r="K50" s="41" t="s">
        <v>468</v>
      </c>
      <c r="L50" s="41" t="s">
        <v>210</v>
      </c>
      <c r="M50" s="41" t="s">
        <v>26</v>
      </c>
      <c r="N50" s="41" t="s">
        <v>211</v>
      </c>
      <c r="O50" s="41" t="s">
        <v>28</v>
      </c>
      <c r="P50" s="41"/>
      <c r="Q50" s="42">
        <v>10107</v>
      </c>
      <c r="R50" s="41">
        <v>7.4</v>
      </c>
      <c r="S50" s="41" t="s">
        <v>50</v>
      </c>
      <c r="T50" s="41" t="s">
        <v>488</v>
      </c>
      <c r="U50" s="41" t="s">
        <v>41</v>
      </c>
      <c r="V50" s="41" t="s">
        <v>489</v>
      </c>
      <c r="W50" s="41"/>
      <c r="X50" s="41">
        <v>1</v>
      </c>
      <c r="Y50" s="41">
        <v>1</v>
      </c>
      <c r="Z50" s="41">
        <v>1</v>
      </c>
      <c r="AA50" s="41">
        <v>1</v>
      </c>
      <c r="AB50" s="41">
        <v>1</v>
      </c>
      <c r="AC50" s="41">
        <v>1</v>
      </c>
      <c r="AD50" s="41">
        <v>1</v>
      </c>
      <c r="AE50" s="41">
        <v>1</v>
      </c>
      <c r="AF50" s="41">
        <v>0</v>
      </c>
      <c r="AG50" s="41">
        <v>0</v>
      </c>
      <c r="AH50" s="41">
        <v>1</v>
      </c>
      <c r="AI50" s="41">
        <f>SUM(X50:AH50)</f>
        <v>9</v>
      </c>
      <c r="AM50" s="22"/>
      <c r="AS50" s="22"/>
    </row>
    <row r="51" spans="1:45" ht="17.100000000000001" customHeight="1">
      <c r="A51" s="41">
        <v>28</v>
      </c>
      <c r="B51" s="41" t="s">
        <v>427</v>
      </c>
      <c r="C51" s="41">
        <v>2015</v>
      </c>
      <c r="D51" s="41" t="s">
        <v>20</v>
      </c>
      <c r="E51" s="41" t="s">
        <v>32</v>
      </c>
      <c r="F51" s="41" t="s">
        <v>34</v>
      </c>
      <c r="G51" s="41" t="s">
        <v>428</v>
      </c>
      <c r="H51" s="41" t="s">
        <v>431</v>
      </c>
      <c r="I51" s="41">
        <v>12</v>
      </c>
      <c r="J51" s="41" t="s">
        <v>452</v>
      </c>
      <c r="K51" s="41"/>
      <c r="L51" s="41" t="s">
        <v>432</v>
      </c>
      <c r="M51" s="41" t="s">
        <v>98</v>
      </c>
      <c r="N51" s="41" t="s">
        <v>433</v>
      </c>
      <c r="O51" s="41" t="s">
        <v>38</v>
      </c>
      <c r="P51" s="41" t="s">
        <v>39</v>
      </c>
      <c r="Q51" s="42">
        <v>34970</v>
      </c>
      <c r="R51" s="41">
        <v>5.2</v>
      </c>
      <c r="S51" s="41">
        <v>0.7</v>
      </c>
      <c r="T51" s="41" t="s">
        <v>429</v>
      </c>
      <c r="U51" s="41" t="s">
        <v>41</v>
      </c>
      <c r="V51" s="41" t="s">
        <v>537</v>
      </c>
      <c r="W51" s="41"/>
      <c r="X51" s="41">
        <v>1</v>
      </c>
      <c r="Y51" s="41">
        <v>1</v>
      </c>
      <c r="Z51" s="41">
        <v>1</v>
      </c>
      <c r="AA51" s="41">
        <v>1</v>
      </c>
      <c r="AB51" s="41">
        <v>1</v>
      </c>
      <c r="AC51" s="41">
        <v>1</v>
      </c>
      <c r="AD51" s="41">
        <v>1</v>
      </c>
      <c r="AE51" s="41">
        <v>1</v>
      </c>
      <c r="AF51" s="41">
        <v>0</v>
      </c>
      <c r="AG51" s="41">
        <v>0</v>
      </c>
      <c r="AH51" s="41">
        <v>1</v>
      </c>
      <c r="AI51" s="41">
        <v>9</v>
      </c>
    </row>
    <row r="52" spans="1:45" s="21" customFormat="1" ht="17.100000000000001" customHeight="1">
      <c r="A52" s="41">
        <v>28</v>
      </c>
      <c r="B52" s="41" t="s">
        <v>427</v>
      </c>
      <c r="C52" s="41">
        <v>2015</v>
      </c>
      <c r="D52" s="41" t="s">
        <v>20</v>
      </c>
      <c r="E52" s="41" t="s">
        <v>32</v>
      </c>
      <c r="F52" s="41" t="s">
        <v>34</v>
      </c>
      <c r="G52" s="41" t="s">
        <v>428</v>
      </c>
      <c r="H52" s="41" t="s">
        <v>431</v>
      </c>
      <c r="I52" s="41">
        <v>12</v>
      </c>
      <c r="J52" s="41" t="s">
        <v>452</v>
      </c>
      <c r="K52" s="41"/>
      <c r="L52" s="41" t="s">
        <v>97</v>
      </c>
      <c r="M52" s="41" t="s">
        <v>98</v>
      </c>
      <c r="N52" s="41" t="s">
        <v>430</v>
      </c>
      <c r="O52" s="41" t="s">
        <v>38</v>
      </c>
      <c r="P52" s="41" t="s">
        <v>39</v>
      </c>
      <c r="Q52" s="42">
        <v>34970</v>
      </c>
      <c r="R52" s="41">
        <v>5.2</v>
      </c>
      <c r="S52" s="41">
        <v>0.7</v>
      </c>
      <c r="T52" s="41" t="s">
        <v>429</v>
      </c>
      <c r="U52" s="41" t="s">
        <v>30</v>
      </c>
      <c r="V52" s="41" t="s">
        <v>538</v>
      </c>
      <c r="W52" s="41"/>
      <c r="X52" s="41"/>
      <c r="Y52" s="41"/>
      <c r="Z52" s="41"/>
      <c r="AA52" s="41"/>
      <c r="AB52" s="41"/>
      <c r="AC52" s="41"/>
      <c r="AD52" s="41"/>
      <c r="AE52" s="41"/>
      <c r="AF52" s="41"/>
      <c r="AG52" s="41"/>
      <c r="AH52" s="41"/>
      <c r="AI52" s="41"/>
    </row>
    <row r="53" spans="1:45" ht="17.100000000000001" customHeight="1">
      <c r="A53" s="41">
        <v>29</v>
      </c>
      <c r="B53" s="41" t="s">
        <v>212</v>
      </c>
      <c r="C53" s="41">
        <v>2018</v>
      </c>
      <c r="D53" s="41" t="s">
        <v>213</v>
      </c>
      <c r="E53" s="41" t="s">
        <v>32</v>
      </c>
      <c r="F53" s="41" t="s">
        <v>34</v>
      </c>
      <c r="G53" s="41" t="s">
        <v>214</v>
      </c>
      <c r="H53" s="41" t="s">
        <v>215</v>
      </c>
      <c r="I53" s="41">
        <v>17</v>
      </c>
      <c r="J53" s="41" t="s">
        <v>456</v>
      </c>
      <c r="K53" s="41" t="s">
        <v>458</v>
      </c>
      <c r="L53" s="41" t="s">
        <v>216</v>
      </c>
      <c r="M53" s="41" t="s">
        <v>26</v>
      </c>
      <c r="N53" s="41" t="s">
        <v>217</v>
      </c>
      <c r="O53" s="41" t="s">
        <v>38</v>
      </c>
      <c r="P53" s="41" t="s">
        <v>39</v>
      </c>
      <c r="Q53" s="42">
        <v>10193</v>
      </c>
      <c r="R53" s="41">
        <v>5.3</v>
      </c>
      <c r="S53" s="41">
        <v>1.1000000000000001</v>
      </c>
      <c r="T53" s="41" t="s">
        <v>218</v>
      </c>
      <c r="U53" s="41" t="s">
        <v>30</v>
      </c>
      <c r="V53" s="41" t="s">
        <v>219</v>
      </c>
      <c r="W53" s="41" t="s">
        <v>42</v>
      </c>
      <c r="X53" s="41">
        <v>1</v>
      </c>
      <c r="Y53" s="41">
        <v>1</v>
      </c>
      <c r="Z53" s="41">
        <v>1</v>
      </c>
      <c r="AA53" s="41">
        <v>1</v>
      </c>
      <c r="AB53" s="41">
        <v>1</v>
      </c>
      <c r="AC53" s="41">
        <v>1</v>
      </c>
      <c r="AD53" s="41">
        <v>1</v>
      </c>
      <c r="AE53" s="41">
        <v>1</v>
      </c>
      <c r="AF53" s="41">
        <v>0</v>
      </c>
      <c r="AG53" s="41">
        <v>0</v>
      </c>
      <c r="AH53" s="41">
        <v>1</v>
      </c>
      <c r="AI53" s="41">
        <f>SUM(X53:AH53)</f>
        <v>9</v>
      </c>
      <c r="AM53" s="22"/>
      <c r="AS53" s="22"/>
    </row>
    <row r="54" spans="1:45" ht="17.100000000000001" customHeight="1">
      <c r="A54" s="41">
        <v>30</v>
      </c>
      <c r="B54" s="41" t="s">
        <v>220</v>
      </c>
      <c r="C54" s="41">
        <v>2011</v>
      </c>
      <c r="D54" s="41" t="s">
        <v>20</v>
      </c>
      <c r="E54" s="41" t="s">
        <v>170</v>
      </c>
      <c r="F54" s="41" t="s">
        <v>114</v>
      </c>
      <c r="G54" s="41" t="s">
        <v>221</v>
      </c>
      <c r="H54" s="41" t="s">
        <v>222</v>
      </c>
      <c r="I54" s="41">
        <v>3</v>
      </c>
      <c r="J54" s="41" t="s">
        <v>463</v>
      </c>
      <c r="K54" s="41" t="s">
        <v>468</v>
      </c>
      <c r="L54" s="41" t="s">
        <v>225</v>
      </c>
      <c r="M54" s="41" t="s">
        <v>26</v>
      </c>
      <c r="N54" s="41" t="s">
        <v>226</v>
      </c>
      <c r="O54" s="41" t="s">
        <v>92</v>
      </c>
      <c r="P54" s="41"/>
      <c r="Q54" s="42">
        <v>5518</v>
      </c>
      <c r="R54" s="41">
        <v>21.2</v>
      </c>
      <c r="S54" s="41">
        <v>6.1</v>
      </c>
      <c r="T54" s="41" t="s">
        <v>223</v>
      </c>
      <c r="U54" s="41" t="s">
        <v>41</v>
      </c>
      <c r="V54" s="41" t="s">
        <v>487</v>
      </c>
      <c r="W54" s="41" t="s">
        <v>224</v>
      </c>
      <c r="X54" s="41">
        <v>1</v>
      </c>
      <c r="Y54" s="41">
        <v>1</v>
      </c>
      <c r="Z54" s="41">
        <v>1</v>
      </c>
      <c r="AA54" s="41">
        <v>1</v>
      </c>
      <c r="AB54" s="41">
        <v>1</v>
      </c>
      <c r="AC54" s="41">
        <v>1</v>
      </c>
      <c r="AD54" s="41">
        <v>1</v>
      </c>
      <c r="AE54" s="41">
        <v>1</v>
      </c>
      <c r="AF54" s="41">
        <v>1</v>
      </c>
      <c r="AG54" s="41">
        <v>1</v>
      </c>
      <c r="AH54" s="41">
        <v>1</v>
      </c>
      <c r="AI54" s="41">
        <f>SUM(X54:AH54)</f>
        <v>11</v>
      </c>
      <c r="AS54" s="22"/>
    </row>
    <row r="55" spans="1:45" ht="17.100000000000001" customHeight="1">
      <c r="A55" s="41">
        <v>30</v>
      </c>
      <c r="B55" s="41" t="s">
        <v>220</v>
      </c>
      <c r="C55" s="41">
        <v>2011</v>
      </c>
      <c r="D55" s="41" t="s">
        <v>20</v>
      </c>
      <c r="E55" s="41" t="s">
        <v>170</v>
      </c>
      <c r="F55" s="41" t="s">
        <v>114</v>
      </c>
      <c r="G55" s="41" t="s">
        <v>221</v>
      </c>
      <c r="H55" s="41" t="s">
        <v>222</v>
      </c>
      <c r="I55" s="41">
        <v>3</v>
      </c>
      <c r="J55" s="41" t="s">
        <v>455</v>
      </c>
      <c r="K55" s="41"/>
      <c r="L55" s="41" t="s">
        <v>175</v>
      </c>
      <c r="M55" s="41" t="s">
        <v>26</v>
      </c>
      <c r="N55" s="41" t="s">
        <v>227</v>
      </c>
      <c r="O55" s="41" t="s">
        <v>92</v>
      </c>
      <c r="P55" s="41"/>
      <c r="Q55" s="42">
        <v>5518</v>
      </c>
      <c r="R55" s="41">
        <v>21.2</v>
      </c>
      <c r="S55" s="41">
        <v>6.1</v>
      </c>
      <c r="T55" s="41" t="s">
        <v>223</v>
      </c>
      <c r="U55" s="41" t="s">
        <v>72</v>
      </c>
      <c r="V55" s="41" t="s">
        <v>491</v>
      </c>
      <c r="W55" s="41"/>
      <c r="X55" s="41"/>
      <c r="Y55" s="41"/>
      <c r="Z55" s="41"/>
      <c r="AA55" s="41"/>
      <c r="AB55" s="41"/>
      <c r="AC55" s="41"/>
      <c r="AD55" s="41"/>
      <c r="AE55" s="41"/>
      <c r="AF55" s="41"/>
      <c r="AG55" s="41"/>
      <c r="AH55" s="41"/>
      <c r="AI55" s="41"/>
      <c r="AS55" s="22"/>
    </row>
    <row r="56" spans="1:45" ht="17.100000000000001" customHeight="1">
      <c r="A56" s="41">
        <v>30</v>
      </c>
      <c r="B56" s="41" t="s">
        <v>220</v>
      </c>
      <c r="C56" s="41">
        <v>2011</v>
      </c>
      <c r="D56" s="41" t="s">
        <v>20</v>
      </c>
      <c r="E56" s="41" t="s">
        <v>170</v>
      </c>
      <c r="F56" s="41" t="s">
        <v>114</v>
      </c>
      <c r="G56" s="41" t="s">
        <v>221</v>
      </c>
      <c r="H56" s="41" t="s">
        <v>222</v>
      </c>
      <c r="I56" s="41">
        <v>3</v>
      </c>
      <c r="J56" s="41" t="s">
        <v>456</v>
      </c>
      <c r="K56" s="41" t="s">
        <v>457</v>
      </c>
      <c r="L56" s="41" t="s">
        <v>228</v>
      </c>
      <c r="M56" s="41" t="s">
        <v>98</v>
      </c>
      <c r="N56" s="41" t="s">
        <v>229</v>
      </c>
      <c r="O56" s="41" t="s">
        <v>92</v>
      </c>
      <c r="P56" s="41"/>
      <c r="Q56" s="42">
        <v>5518</v>
      </c>
      <c r="R56" s="41">
        <v>21.2</v>
      </c>
      <c r="S56" s="41">
        <v>6.1</v>
      </c>
      <c r="T56" s="41" t="s">
        <v>223</v>
      </c>
      <c r="U56" s="41" t="s">
        <v>41</v>
      </c>
      <c r="V56" s="41" t="s">
        <v>230</v>
      </c>
      <c r="W56" s="41"/>
      <c r="X56" s="41"/>
      <c r="Y56" s="41"/>
      <c r="Z56" s="41"/>
      <c r="AA56" s="41"/>
      <c r="AB56" s="41"/>
      <c r="AC56" s="41"/>
      <c r="AD56" s="41"/>
      <c r="AE56" s="41"/>
      <c r="AF56" s="41"/>
      <c r="AG56" s="41"/>
      <c r="AH56" s="41"/>
      <c r="AI56" s="41"/>
      <c r="AS56" s="22"/>
    </row>
    <row r="57" spans="1:45" ht="17.100000000000001" customHeight="1">
      <c r="A57" s="41">
        <v>31</v>
      </c>
      <c r="B57" s="41" t="s">
        <v>231</v>
      </c>
      <c r="C57" s="41">
        <v>2022</v>
      </c>
      <c r="D57" s="41" t="s">
        <v>20</v>
      </c>
      <c r="E57" s="41" t="s">
        <v>61</v>
      </c>
      <c r="F57" s="41" t="s">
        <v>34</v>
      </c>
      <c r="G57" s="41" t="s">
        <v>232</v>
      </c>
      <c r="H57" s="49" t="s">
        <v>233</v>
      </c>
      <c r="I57" s="41">
        <v>25</v>
      </c>
      <c r="J57" s="41" t="s">
        <v>460</v>
      </c>
      <c r="K57" s="41" t="s">
        <v>461</v>
      </c>
      <c r="L57" s="41" t="s">
        <v>234</v>
      </c>
      <c r="M57" s="41" t="s">
        <v>26</v>
      </c>
      <c r="N57" s="41" t="s">
        <v>235</v>
      </c>
      <c r="O57" s="41" t="s">
        <v>38</v>
      </c>
      <c r="P57" s="41" t="s">
        <v>39</v>
      </c>
      <c r="Q57" s="42">
        <v>15568</v>
      </c>
      <c r="R57" s="41">
        <v>5.2</v>
      </c>
      <c r="S57" s="41">
        <v>1.3</v>
      </c>
      <c r="T57" s="41" t="s">
        <v>236</v>
      </c>
      <c r="U57" s="41" t="s">
        <v>41</v>
      </c>
      <c r="V57" s="41" t="s">
        <v>237</v>
      </c>
      <c r="W57" s="41" t="s">
        <v>238</v>
      </c>
      <c r="X57" s="41">
        <v>1</v>
      </c>
      <c r="Y57" s="41">
        <v>1</v>
      </c>
      <c r="Z57" s="41">
        <v>1</v>
      </c>
      <c r="AA57" s="41">
        <v>1</v>
      </c>
      <c r="AB57" s="41">
        <v>1</v>
      </c>
      <c r="AC57" s="41">
        <v>1</v>
      </c>
      <c r="AD57" s="41">
        <v>1</v>
      </c>
      <c r="AE57" s="41">
        <v>1</v>
      </c>
      <c r="AF57" s="41">
        <v>0</v>
      </c>
      <c r="AG57" s="41">
        <v>0</v>
      </c>
      <c r="AH57" s="41">
        <v>1</v>
      </c>
      <c r="AI57" s="41">
        <f t="shared" ref="AI57:AI64" si="1">SUM(X57:AH57)</f>
        <v>9</v>
      </c>
    </row>
    <row r="58" spans="1:45" ht="17.100000000000001" customHeight="1">
      <c r="A58" s="41">
        <v>32</v>
      </c>
      <c r="B58" s="41" t="s">
        <v>239</v>
      </c>
      <c r="C58" s="41">
        <v>2017</v>
      </c>
      <c r="D58" s="41" t="s">
        <v>20</v>
      </c>
      <c r="E58" s="41" t="s">
        <v>32</v>
      </c>
      <c r="F58" s="41" t="s">
        <v>34</v>
      </c>
      <c r="G58" s="41" t="s">
        <v>240</v>
      </c>
      <c r="H58" s="41" t="s">
        <v>241</v>
      </c>
      <c r="I58" s="41">
        <v>4</v>
      </c>
      <c r="J58" s="41" t="s">
        <v>456</v>
      </c>
      <c r="K58" s="41" t="s">
        <v>458</v>
      </c>
      <c r="L58" s="41" t="s">
        <v>557</v>
      </c>
      <c r="M58" s="41" t="s">
        <v>26</v>
      </c>
      <c r="N58" s="41" t="s">
        <v>242</v>
      </c>
      <c r="O58" s="41" t="s">
        <v>38</v>
      </c>
      <c r="P58" s="41" t="s">
        <v>39</v>
      </c>
      <c r="Q58" s="42">
        <v>2941</v>
      </c>
      <c r="R58" s="41">
        <v>5.6</v>
      </c>
      <c r="S58" s="41">
        <v>1.3</v>
      </c>
      <c r="T58" s="41" t="s">
        <v>243</v>
      </c>
      <c r="U58" s="41" t="s">
        <v>72</v>
      </c>
      <c r="V58" s="41" t="s">
        <v>558</v>
      </c>
      <c r="W58" s="41" t="s">
        <v>244</v>
      </c>
      <c r="X58" s="41">
        <v>1</v>
      </c>
      <c r="Y58" s="41">
        <v>1</v>
      </c>
      <c r="Z58" s="41">
        <v>1</v>
      </c>
      <c r="AA58" s="41">
        <v>1</v>
      </c>
      <c r="AB58" s="41">
        <v>1</v>
      </c>
      <c r="AC58" s="41">
        <v>1</v>
      </c>
      <c r="AD58" s="41">
        <v>1</v>
      </c>
      <c r="AE58" s="41">
        <v>1</v>
      </c>
      <c r="AF58" s="41">
        <v>0</v>
      </c>
      <c r="AG58" s="41">
        <v>0</v>
      </c>
      <c r="AH58" s="41">
        <v>1</v>
      </c>
      <c r="AI58" s="41">
        <f t="shared" si="1"/>
        <v>9</v>
      </c>
    </row>
    <row r="59" spans="1:45" ht="17.100000000000001" customHeight="1">
      <c r="A59" s="41">
        <v>33</v>
      </c>
      <c r="B59" s="41" t="s">
        <v>245</v>
      </c>
      <c r="C59" s="41">
        <v>2021</v>
      </c>
      <c r="D59" s="41" t="s">
        <v>20</v>
      </c>
      <c r="E59" s="41" t="s">
        <v>53</v>
      </c>
      <c r="F59" s="41" t="s">
        <v>114</v>
      </c>
      <c r="G59" s="41" t="s">
        <v>246</v>
      </c>
      <c r="H59" s="41" t="s">
        <v>247</v>
      </c>
      <c r="I59" s="41">
        <v>3</v>
      </c>
      <c r="J59" s="41" t="s">
        <v>455</v>
      </c>
      <c r="K59" s="41"/>
      <c r="L59" s="41" t="s">
        <v>248</v>
      </c>
      <c r="M59" s="41" t="s">
        <v>26</v>
      </c>
      <c r="N59" s="41" t="s">
        <v>249</v>
      </c>
      <c r="O59" s="41" t="s">
        <v>38</v>
      </c>
      <c r="P59" s="41" t="s">
        <v>39</v>
      </c>
      <c r="Q59" s="42">
        <v>14783</v>
      </c>
      <c r="R59" s="41">
        <v>5.0999999999999996</v>
      </c>
      <c r="S59" s="41">
        <v>0</v>
      </c>
      <c r="T59" s="41" t="s">
        <v>250</v>
      </c>
      <c r="U59" s="41" t="s">
        <v>72</v>
      </c>
      <c r="V59" s="41" t="s">
        <v>490</v>
      </c>
      <c r="W59" s="41" t="s">
        <v>251</v>
      </c>
      <c r="X59" s="41">
        <v>1</v>
      </c>
      <c r="Y59" s="41">
        <v>1</v>
      </c>
      <c r="Z59" s="41">
        <v>1</v>
      </c>
      <c r="AA59" s="41">
        <v>1</v>
      </c>
      <c r="AB59" s="41">
        <v>1</v>
      </c>
      <c r="AC59" s="41">
        <v>1</v>
      </c>
      <c r="AD59" s="41">
        <v>1</v>
      </c>
      <c r="AE59" s="41">
        <v>1</v>
      </c>
      <c r="AF59" s="41">
        <v>1</v>
      </c>
      <c r="AG59" s="41">
        <v>1</v>
      </c>
      <c r="AH59" s="41">
        <v>1</v>
      </c>
      <c r="AI59" s="41">
        <f t="shared" si="1"/>
        <v>11</v>
      </c>
    </row>
    <row r="60" spans="1:45" ht="17.100000000000001" customHeight="1">
      <c r="A60" s="41">
        <v>34</v>
      </c>
      <c r="B60" s="41" t="s">
        <v>252</v>
      </c>
      <c r="C60" s="41">
        <v>2023</v>
      </c>
      <c r="D60" s="41" t="s">
        <v>20</v>
      </c>
      <c r="E60" s="41" t="s">
        <v>53</v>
      </c>
      <c r="F60" s="41" t="s">
        <v>34</v>
      </c>
      <c r="G60" s="41" t="s">
        <v>253</v>
      </c>
      <c r="H60" s="44" t="s">
        <v>508</v>
      </c>
      <c r="I60" s="41">
        <v>4</v>
      </c>
      <c r="J60" s="41" t="s">
        <v>463</v>
      </c>
      <c r="K60" s="41" t="s">
        <v>464</v>
      </c>
      <c r="L60" s="41" t="s">
        <v>509</v>
      </c>
      <c r="M60" s="41" t="s">
        <v>26</v>
      </c>
      <c r="N60" s="41" t="s">
        <v>510</v>
      </c>
      <c r="O60" s="41" t="s">
        <v>38</v>
      </c>
      <c r="P60" s="41" t="s">
        <v>39</v>
      </c>
      <c r="Q60" s="41">
        <v>661</v>
      </c>
      <c r="R60" s="41" t="s">
        <v>50</v>
      </c>
      <c r="S60" s="41" t="s">
        <v>50</v>
      </c>
      <c r="T60" s="41" t="s">
        <v>506</v>
      </c>
      <c r="U60" s="41" t="s">
        <v>511</v>
      </c>
      <c r="V60" s="41" t="s">
        <v>512</v>
      </c>
      <c r="W60" s="41" t="s">
        <v>42</v>
      </c>
      <c r="X60" s="41">
        <v>1</v>
      </c>
      <c r="Y60" s="41">
        <v>1</v>
      </c>
      <c r="Z60" s="41">
        <v>1</v>
      </c>
      <c r="AA60" s="41">
        <v>1</v>
      </c>
      <c r="AB60" s="41">
        <v>1</v>
      </c>
      <c r="AC60" s="41">
        <v>1</v>
      </c>
      <c r="AD60" s="41">
        <v>1</v>
      </c>
      <c r="AE60" s="41">
        <v>1</v>
      </c>
      <c r="AF60" s="41">
        <v>1</v>
      </c>
      <c r="AG60" s="41">
        <v>1</v>
      </c>
      <c r="AH60" s="41">
        <v>1</v>
      </c>
      <c r="AI60" s="41">
        <f t="shared" si="1"/>
        <v>11</v>
      </c>
    </row>
    <row r="61" spans="1:45" ht="17.100000000000001" customHeight="1">
      <c r="A61" s="41">
        <v>35</v>
      </c>
      <c r="B61" s="41" t="s">
        <v>254</v>
      </c>
      <c r="C61" s="41">
        <v>2017</v>
      </c>
      <c r="D61" s="41" t="s">
        <v>20</v>
      </c>
      <c r="E61" s="41" t="s">
        <v>170</v>
      </c>
      <c r="F61" s="41" t="s">
        <v>114</v>
      </c>
      <c r="G61" s="41" t="s">
        <v>255</v>
      </c>
      <c r="H61" s="41" t="s">
        <v>256</v>
      </c>
      <c r="I61" s="41">
        <v>10</v>
      </c>
      <c r="J61" s="41" t="s">
        <v>463</v>
      </c>
      <c r="K61" s="41" t="s">
        <v>464</v>
      </c>
      <c r="L61" s="41" t="s">
        <v>257</v>
      </c>
      <c r="M61" s="41" t="s">
        <v>26</v>
      </c>
      <c r="N61" s="41" t="s">
        <v>499</v>
      </c>
      <c r="O61" s="41" t="s">
        <v>92</v>
      </c>
      <c r="P61" s="41"/>
      <c r="Q61" s="42">
        <v>8581</v>
      </c>
      <c r="R61" s="41">
        <v>25.8</v>
      </c>
      <c r="S61" s="41">
        <v>6.17</v>
      </c>
      <c r="T61" s="41" t="s">
        <v>258</v>
      </c>
      <c r="U61" s="41" t="s">
        <v>72</v>
      </c>
      <c r="V61" s="41" t="s">
        <v>500</v>
      </c>
      <c r="W61" s="41" t="s">
        <v>42</v>
      </c>
      <c r="X61" s="41">
        <v>1</v>
      </c>
      <c r="Y61" s="41">
        <v>1</v>
      </c>
      <c r="Z61" s="41">
        <v>1</v>
      </c>
      <c r="AA61" s="41">
        <v>1</v>
      </c>
      <c r="AB61" s="41">
        <v>1</v>
      </c>
      <c r="AC61" s="41">
        <v>1</v>
      </c>
      <c r="AD61" s="41">
        <v>1</v>
      </c>
      <c r="AE61" s="41">
        <v>1</v>
      </c>
      <c r="AF61" s="41">
        <v>1</v>
      </c>
      <c r="AG61" s="41">
        <v>1</v>
      </c>
      <c r="AH61" s="41">
        <v>1</v>
      </c>
      <c r="AI61" s="41">
        <f t="shared" si="1"/>
        <v>11</v>
      </c>
    </row>
    <row r="62" spans="1:45" ht="17.100000000000001" customHeight="1">
      <c r="A62" s="41">
        <v>36</v>
      </c>
      <c r="B62" s="41" t="s">
        <v>259</v>
      </c>
      <c r="C62" s="41">
        <v>2022</v>
      </c>
      <c r="D62" s="41" t="s">
        <v>20</v>
      </c>
      <c r="E62" s="41" t="s">
        <v>170</v>
      </c>
      <c r="F62" s="41" t="s">
        <v>114</v>
      </c>
      <c r="G62" s="41" t="s">
        <v>255</v>
      </c>
      <c r="H62" s="41" t="s">
        <v>260</v>
      </c>
      <c r="I62" s="41">
        <v>8</v>
      </c>
      <c r="J62" s="41" t="s">
        <v>463</v>
      </c>
      <c r="K62" s="41" t="s">
        <v>464</v>
      </c>
      <c r="L62" s="41" t="s">
        <v>504</v>
      </c>
      <c r="M62" s="41" t="s">
        <v>26</v>
      </c>
      <c r="N62" s="41" t="s">
        <v>505</v>
      </c>
      <c r="O62" s="41" t="s">
        <v>92</v>
      </c>
      <c r="P62" s="41"/>
      <c r="Q62" s="42">
        <v>11667</v>
      </c>
      <c r="R62" s="41" t="s">
        <v>50</v>
      </c>
      <c r="S62" s="41" t="s">
        <v>50</v>
      </c>
      <c r="T62" s="41" t="s">
        <v>506</v>
      </c>
      <c r="U62" s="41" t="s">
        <v>72</v>
      </c>
      <c r="V62" s="41" t="s">
        <v>507</v>
      </c>
      <c r="W62" s="41"/>
      <c r="X62" s="41">
        <v>1</v>
      </c>
      <c r="Y62" s="41">
        <v>1</v>
      </c>
      <c r="Z62" s="41">
        <v>1</v>
      </c>
      <c r="AA62" s="41">
        <v>1</v>
      </c>
      <c r="AB62" s="41">
        <v>1</v>
      </c>
      <c r="AC62" s="41">
        <v>1</v>
      </c>
      <c r="AD62" s="41">
        <v>1</v>
      </c>
      <c r="AE62" s="41">
        <v>1</v>
      </c>
      <c r="AF62" s="41">
        <v>1</v>
      </c>
      <c r="AG62" s="41">
        <v>1</v>
      </c>
      <c r="AH62" s="41">
        <v>1</v>
      </c>
      <c r="AI62" s="41">
        <f t="shared" si="1"/>
        <v>11</v>
      </c>
    </row>
    <row r="63" spans="1:45" ht="17.100000000000001" customHeight="1">
      <c r="A63" s="41">
        <v>37</v>
      </c>
      <c r="B63" s="41" t="s">
        <v>261</v>
      </c>
      <c r="C63" s="41">
        <v>2013</v>
      </c>
      <c r="D63" s="41" t="s">
        <v>20</v>
      </c>
      <c r="E63" s="41" t="s">
        <v>32</v>
      </c>
      <c r="F63" s="41" t="s">
        <v>34</v>
      </c>
      <c r="G63" s="41" t="s">
        <v>262</v>
      </c>
      <c r="H63" s="41" t="s">
        <v>46</v>
      </c>
      <c r="I63" s="41">
        <v>12</v>
      </c>
      <c r="J63" s="41" t="s">
        <v>454</v>
      </c>
      <c r="K63" s="41"/>
      <c r="L63" s="41" t="s">
        <v>524</v>
      </c>
      <c r="M63" s="41" t="s">
        <v>26</v>
      </c>
      <c r="N63" s="41" t="s">
        <v>263</v>
      </c>
      <c r="O63" s="41" t="s">
        <v>38</v>
      </c>
      <c r="P63" s="41" t="s">
        <v>39</v>
      </c>
      <c r="Q63" s="42">
        <v>12000</v>
      </c>
      <c r="R63" s="41">
        <v>5.2</v>
      </c>
      <c r="S63" s="41" t="s">
        <v>50</v>
      </c>
      <c r="T63" s="41" t="s">
        <v>243</v>
      </c>
      <c r="U63" s="41" t="s">
        <v>72</v>
      </c>
      <c r="V63" s="41" t="s">
        <v>571</v>
      </c>
      <c r="W63" s="41" t="s">
        <v>264</v>
      </c>
      <c r="X63" s="41">
        <v>1</v>
      </c>
      <c r="Y63" s="41">
        <v>1</v>
      </c>
      <c r="Z63" s="41">
        <v>1</v>
      </c>
      <c r="AA63" s="41">
        <v>1</v>
      </c>
      <c r="AB63" s="41">
        <v>1</v>
      </c>
      <c r="AC63" s="41">
        <v>1</v>
      </c>
      <c r="AD63" s="41">
        <v>1</v>
      </c>
      <c r="AE63" s="41">
        <v>1</v>
      </c>
      <c r="AF63" s="41">
        <v>1</v>
      </c>
      <c r="AG63" s="41" t="s">
        <v>182</v>
      </c>
      <c r="AH63" s="41">
        <v>1</v>
      </c>
      <c r="AI63" s="41">
        <f>SUM(X63:AH63)</f>
        <v>10</v>
      </c>
    </row>
    <row r="64" spans="1:45" s="21" customFormat="1" ht="17.100000000000001" customHeight="1">
      <c r="A64" s="41">
        <v>38</v>
      </c>
      <c r="B64" s="41" t="s">
        <v>265</v>
      </c>
      <c r="C64" s="41">
        <v>2019</v>
      </c>
      <c r="D64" s="41" t="s">
        <v>20</v>
      </c>
      <c r="E64" s="41" t="s">
        <v>53</v>
      </c>
      <c r="F64" s="41" t="s">
        <v>34</v>
      </c>
      <c r="G64" s="41" t="s">
        <v>266</v>
      </c>
      <c r="H64" s="41" t="s">
        <v>267</v>
      </c>
      <c r="I64" s="41">
        <v>7</v>
      </c>
      <c r="J64" s="41" t="s">
        <v>463</v>
      </c>
      <c r="K64" s="41" t="s">
        <v>468</v>
      </c>
      <c r="L64" s="47" t="s">
        <v>469</v>
      </c>
      <c r="M64" s="41" t="s">
        <v>26</v>
      </c>
      <c r="N64" s="41" t="s">
        <v>470</v>
      </c>
      <c r="O64" s="41" t="s">
        <v>38</v>
      </c>
      <c r="P64" s="41" t="s">
        <v>39</v>
      </c>
      <c r="Q64" s="42">
        <v>99897</v>
      </c>
      <c r="R64" s="41" t="s">
        <v>50</v>
      </c>
      <c r="S64" s="41" t="s">
        <v>50</v>
      </c>
      <c r="T64" s="41" t="s">
        <v>243</v>
      </c>
      <c r="U64" s="41" t="s">
        <v>72</v>
      </c>
      <c r="V64" s="41" t="s">
        <v>471</v>
      </c>
      <c r="W64" s="41"/>
      <c r="X64" s="41">
        <v>1</v>
      </c>
      <c r="Y64" s="41">
        <v>1</v>
      </c>
      <c r="Z64" s="41">
        <v>1</v>
      </c>
      <c r="AA64" s="41">
        <v>1</v>
      </c>
      <c r="AB64" s="41">
        <v>1</v>
      </c>
      <c r="AC64" s="41">
        <v>1</v>
      </c>
      <c r="AD64" s="41">
        <v>1</v>
      </c>
      <c r="AE64" s="41">
        <v>1</v>
      </c>
      <c r="AF64" s="41">
        <v>0</v>
      </c>
      <c r="AG64" s="41">
        <v>0</v>
      </c>
      <c r="AH64" s="41">
        <v>1</v>
      </c>
      <c r="AI64" s="41">
        <f t="shared" si="1"/>
        <v>9</v>
      </c>
      <c r="AJ64"/>
    </row>
    <row r="65" spans="1:45" ht="17.100000000000001" customHeight="1">
      <c r="A65" s="41">
        <v>39</v>
      </c>
      <c r="B65" s="41" t="s">
        <v>415</v>
      </c>
      <c r="C65" s="41">
        <v>2019</v>
      </c>
      <c r="D65" s="41" t="s">
        <v>20</v>
      </c>
      <c r="E65" s="41" t="s">
        <v>53</v>
      </c>
      <c r="F65" s="41" t="s">
        <v>34</v>
      </c>
      <c r="G65" s="41" t="s">
        <v>268</v>
      </c>
      <c r="H65" s="41" t="s">
        <v>269</v>
      </c>
      <c r="I65" s="41">
        <v>1</v>
      </c>
      <c r="J65" s="41" t="s">
        <v>460</v>
      </c>
      <c r="K65" s="41" t="s">
        <v>461</v>
      </c>
      <c r="L65" s="41" t="s">
        <v>270</v>
      </c>
      <c r="M65" s="41" t="s">
        <v>65</v>
      </c>
      <c r="N65" s="43" t="s">
        <v>271</v>
      </c>
      <c r="O65" s="41" t="s">
        <v>38</v>
      </c>
      <c r="P65" s="41" t="s">
        <v>39</v>
      </c>
      <c r="Q65" s="42">
        <v>18114</v>
      </c>
      <c r="R65" s="50">
        <v>5.3</v>
      </c>
      <c r="S65" s="41">
        <v>1.4</v>
      </c>
      <c r="T65" s="41" t="s">
        <v>250</v>
      </c>
      <c r="U65" s="41" t="s">
        <v>41</v>
      </c>
      <c r="V65" s="41" t="s">
        <v>272</v>
      </c>
      <c r="W65" s="41"/>
      <c r="X65" s="41">
        <v>1</v>
      </c>
      <c r="Y65" s="41">
        <v>1</v>
      </c>
      <c r="Z65" s="41">
        <v>1</v>
      </c>
      <c r="AA65" s="41">
        <v>1</v>
      </c>
      <c r="AB65" s="41">
        <v>1</v>
      </c>
      <c r="AC65" s="41">
        <v>1</v>
      </c>
      <c r="AD65" s="41">
        <v>1</v>
      </c>
      <c r="AE65" s="41">
        <v>1</v>
      </c>
      <c r="AF65" s="41">
        <v>1</v>
      </c>
      <c r="AG65" s="41">
        <v>1</v>
      </c>
      <c r="AH65" s="41">
        <v>1</v>
      </c>
      <c r="AI65" s="41">
        <f>SUM(X65:AH65)</f>
        <v>11</v>
      </c>
    </row>
    <row r="66" spans="1:45" ht="17.100000000000001" customHeight="1">
      <c r="A66" s="41">
        <v>40</v>
      </c>
      <c r="B66" s="41" t="s">
        <v>273</v>
      </c>
      <c r="C66" s="41">
        <v>2015</v>
      </c>
      <c r="D66" s="41" t="s">
        <v>20</v>
      </c>
      <c r="E66" s="41" t="s">
        <v>170</v>
      </c>
      <c r="F66" s="41" t="s">
        <v>114</v>
      </c>
      <c r="G66" s="41" t="s">
        <v>255</v>
      </c>
      <c r="H66" s="41" t="s">
        <v>222</v>
      </c>
      <c r="I66" s="41">
        <v>6</v>
      </c>
      <c r="J66" s="41" t="s">
        <v>460</v>
      </c>
      <c r="K66" s="41" t="s">
        <v>462</v>
      </c>
      <c r="L66" s="41" t="s">
        <v>547</v>
      </c>
      <c r="M66" s="41" t="s">
        <v>26</v>
      </c>
      <c r="N66" s="41" t="s">
        <v>277</v>
      </c>
      <c r="O66" s="41" t="s">
        <v>92</v>
      </c>
      <c r="P66" s="41" t="s">
        <v>274</v>
      </c>
      <c r="Q66" s="42">
        <v>4116</v>
      </c>
      <c r="R66" s="41" t="s">
        <v>50</v>
      </c>
      <c r="S66" s="41" t="s">
        <v>50</v>
      </c>
      <c r="T66" s="41" t="s">
        <v>275</v>
      </c>
      <c r="U66" s="41" t="s">
        <v>41</v>
      </c>
      <c r="V66" s="41" t="s">
        <v>278</v>
      </c>
      <c r="W66" s="41" t="s">
        <v>276</v>
      </c>
      <c r="X66" s="41"/>
      <c r="Y66" s="41"/>
      <c r="Z66" s="41"/>
      <c r="AA66" s="41"/>
      <c r="AB66" s="41"/>
      <c r="AC66" s="41"/>
      <c r="AD66" s="41"/>
      <c r="AE66" s="41"/>
      <c r="AF66" s="41"/>
      <c r="AG66" s="41"/>
      <c r="AH66" s="41"/>
      <c r="AI66" s="41"/>
    </row>
    <row r="67" spans="1:45" s="21" customFormat="1" ht="17.100000000000001" customHeight="1">
      <c r="A67" s="41">
        <v>40</v>
      </c>
      <c r="B67" s="41" t="s">
        <v>273</v>
      </c>
      <c r="C67" s="41">
        <v>2015</v>
      </c>
      <c r="D67" s="41" t="s">
        <v>20</v>
      </c>
      <c r="E67" s="41" t="s">
        <v>170</v>
      </c>
      <c r="F67" s="41" t="s">
        <v>114</v>
      </c>
      <c r="G67" s="41" t="s">
        <v>255</v>
      </c>
      <c r="H67" s="41" t="s">
        <v>222</v>
      </c>
      <c r="I67" s="41">
        <v>6</v>
      </c>
      <c r="J67" s="41" t="s">
        <v>460</v>
      </c>
      <c r="K67" s="41" t="s">
        <v>462</v>
      </c>
      <c r="L67" s="41" t="s">
        <v>548</v>
      </c>
      <c r="M67" s="41" t="s">
        <v>26</v>
      </c>
      <c r="N67" s="41" t="s">
        <v>279</v>
      </c>
      <c r="O67" s="41" t="s">
        <v>92</v>
      </c>
      <c r="P67" s="41" t="s">
        <v>274</v>
      </c>
      <c r="Q67" s="42">
        <v>4116</v>
      </c>
      <c r="R67" s="41" t="s">
        <v>50</v>
      </c>
      <c r="S67" s="41" t="s">
        <v>50</v>
      </c>
      <c r="T67" s="41" t="s">
        <v>275</v>
      </c>
      <c r="U67" s="41" t="s">
        <v>72</v>
      </c>
      <c r="V67" s="41" t="s">
        <v>280</v>
      </c>
      <c r="W67" s="41"/>
      <c r="X67" s="41"/>
      <c r="Y67" s="41"/>
      <c r="Z67" s="41"/>
      <c r="AA67" s="41"/>
      <c r="AB67" s="41"/>
      <c r="AC67" s="41"/>
      <c r="AD67" s="41"/>
      <c r="AE67" s="41"/>
      <c r="AF67" s="41"/>
      <c r="AG67" s="41"/>
      <c r="AH67" s="41"/>
      <c r="AI67" s="41"/>
      <c r="AM67" s="24"/>
      <c r="AS67" s="24"/>
    </row>
    <row r="68" spans="1:45" s="21" customFormat="1" ht="17.100000000000001" customHeight="1">
      <c r="A68" s="41">
        <v>40</v>
      </c>
      <c r="B68" s="41" t="s">
        <v>273</v>
      </c>
      <c r="C68" s="41">
        <v>2015</v>
      </c>
      <c r="D68" s="41" t="s">
        <v>20</v>
      </c>
      <c r="E68" s="41" t="s">
        <v>170</v>
      </c>
      <c r="F68" s="41" t="s">
        <v>114</v>
      </c>
      <c r="G68" s="41" t="s">
        <v>255</v>
      </c>
      <c r="H68" s="41" t="s">
        <v>222</v>
      </c>
      <c r="I68" s="41">
        <v>6</v>
      </c>
      <c r="J68" s="41" t="s">
        <v>460</v>
      </c>
      <c r="K68" s="41" t="s">
        <v>462</v>
      </c>
      <c r="L68" s="41" t="s">
        <v>549</v>
      </c>
      <c r="M68" s="41" t="s">
        <v>26</v>
      </c>
      <c r="N68" s="41" t="s">
        <v>281</v>
      </c>
      <c r="O68" s="41" t="s">
        <v>92</v>
      </c>
      <c r="P68" s="41" t="s">
        <v>274</v>
      </c>
      <c r="Q68" s="42">
        <v>4116</v>
      </c>
      <c r="R68" s="41" t="s">
        <v>50</v>
      </c>
      <c r="S68" s="41" t="s">
        <v>50</v>
      </c>
      <c r="T68" s="41" t="s">
        <v>275</v>
      </c>
      <c r="U68" s="41" t="s">
        <v>72</v>
      </c>
      <c r="V68" s="41" t="s">
        <v>282</v>
      </c>
      <c r="W68" s="41"/>
      <c r="X68" s="41"/>
      <c r="Y68" s="41"/>
      <c r="Z68" s="41"/>
      <c r="AA68" s="41"/>
      <c r="AB68" s="41"/>
      <c r="AC68" s="41"/>
      <c r="AD68" s="41"/>
      <c r="AE68" s="41"/>
      <c r="AF68" s="41"/>
      <c r="AG68" s="41"/>
      <c r="AH68" s="41"/>
      <c r="AI68" s="41"/>
      <c r="AM68" s="24"/>
      <c r="AS68" s="24"/>
    </row>
    <row r="69" spans="1:45" s="21" customFormat="1" ht="17.100000000000001" customHeight="1">
      <c r="A69" s="41">
        <v>41</v>
      </c>
      <c r="B69" s="41" t="s">
        <v>273</v>
      </c>
      <c r="C69" s="41">
        <v>2017</v>
      </c>
      <c r="D69" s="41" t="s">
        <v>20</v>
      </c>
      <c r="E69" s="41" t="s">
        <v>170</v>
      </c>
      <c r="F69" s="41" t="s">
        <v>114</v>
      </c>
      <c r="G69" s="41" t="s">
        <v>255</v>
      </c>
      <c r="H69" s="41" t="s">
        <v>222</v>
      </c>
      <c r="I69" s="41">
        <v>2</v>
      </c>
      <c r="J69" s="41" t="s">
        <v>460</v>
      </c>
      <c r="K69" s="41" t="s">
        <v>462</v>
      </c>
      <c r="L69" s="41" t="s">
        <v>283</v>
      </c>
      <c r="M69" s="41" t="s">
        <v>26</v>
      </c>
      <c r="N69" s="41" t="s">
        <v>585</v>
      </c>
      <c r="O69" s="41" t="s">
        <v>92</v>
      </c>
      <c r="P69" s="41" t="s">
        <v>284</v>
      </c>
      <c r="Q69" s="42">
        <v>6571</v>
      </c>
      <c r="R69" s="45">
        <v>20</v>
      </c>
      <c r="S69" s="41">
        <v>6.4</v>
      </c>
      <c r="T69" s="41" t="s">
        <v>275</v>
      </c>
      <c r="U69" s="41" t="s">
        <v>552</v>
      </c>
      <c r="V69" s="41" t="s">
        <v>550</v>
      </c>
      <c r="W69" s="41" t="s">
        <v>285</v>
      </c>
      <c r="X69" s="41">
        <v>1</v>
      </c>
      <c r="Y69" s="41">
        <v>1</v>
      </c>
      <c r="Z69" s="41">
        <v>1</v>
      </c>
      <c r="AA69" s="41">
        <v>1</v>
      </c>
      <c r="AB69" s="41">
        <v>1</v>
      </c>
      <c r="AC69" s="41">
        <v>1</v>
      </c>
      <c r="AD69" s="41">
        <v>1</v>
      </c>
      <c r="AE69" s="41">
        <v>1</v>
      </c>
      <c r="AF69" s="41">
        <v>0</v>
      </c>
      <c r="AG69" s="41">
        <v>0</v>
      </c>
      <c r="AH69" s="41">
        <v>1</v>
      </c>
      <c r="AI69" s="41">
        <f>SUM(X69:AH69)</f>
        <v>9</v>
      </c>
    </row>
    <row r="70" spans="1:45" s="21" customFormat="1" ht="17.100000000000001" customHeight="1">
      <c r="A70" s="41">
        <v>42</v>
      </c>
      <c r="B70" s="41" t="s">
        <v>286</v>
      </c>
      <c r="C70" s="41">
        <v>2018</v>
      </c>
      <c r="D70" s="41" t="s">
        <v>20</v>
      </c>
      <c r="E70" s="41" t="s">
        <v>170</v>
      </c>
      <c r="F70" s="41" t="s">
        <v>114</v>
      </c>
      <c r="G70" s="41" t="s">
        <v>255</v>
      </c>
      <c r="H70" s="41" t="s">
        <v>222</v>
      </c>
      <c r="I70" s="41">
        <v>4</v>
      </c>
      <c r="J70" s="41" t="s">
        <v>463</v>
      </c>
      <c r="K70" s="41" t="s">
        <v>464</v>
      </c>
      <c r="L70" s="41" t="s">
        <v>494</v>
      </c>
      <c r="M70" s="41" t="s">
        <v>26</v>
      </c>
      <c r="N70" s="41" t="s">
        <v>287</v>
      </c>
      <c r="O70" s="41" t="s">
        <v>92</v>
      </c>
      <c r="P70" s="41" t="s">
        <v>284</v>
      </c>
      <c r="Q70" s="42">
        <v>6294</v>
      </c>
      <c r="R70" s="41" t="s">
        <v>50</v>
      </c>
      <c r="S70" s="41" t="s">
        <v>50</v>
      </c>
      <c r="T70" s="41" t="s">
        <v>275</v>
      </c>
      <c r="U70" s="41" t="s">
        <v>30</v>
      </c>
      <c r="V70" s="41" t="s">
        <v>498</v>
      </c>
      <c r="W70" s="41"/>
      <c r="X70" s="41">
        <v>1</v>
      </c>
      <c r="Y70" s="41">
        <v>1</v>
      </c>
      <c r="Z70" s="41">
        <v>1</v>
      </c>
      <c r="AA70" s="41">
        <v>1</v>
      </c>
      <c r="AB70" s="41">
        <v>1</v>
      </c>
      <c r="AC70" s="41">
        <v>1</v>
      </c>
      <c r="AD70" s="41">
        <v>1</v>
      </c>
      <c r="AE70" s="41">
        <v>1</v>
      </c>
      <c r="AF70" s="41">
        <v>0</v>
      </c>
      <c r="AG70" s="41">
        <v>0</v>
      </c>
      <c r="AH70" s="41">
        <v>1</v>
      </c>
      <c r="AI70" s="41">
        <f>SUM(X70:AH70)</f>
        <v>9</v>
      </c>
    </row>
    <row r="71" spans="1:45" s="21" customFormat="1" ht="17.100000000000001" customHeight="1">
      <c r="A71" s="41">
        <v>42</v>
      </c>
      <c r="B71" s="41" t="s">
        <v>286</v>
      </c>
      <c r="C71" s="41">
        <v>2018</v>
      </c>
      <c r="D71" s="41" t="s">
        <v>20</v>
      </c>
      <c r="E71" s="41" t="s">
        <v>170</v>
      </c>
      <c r="F71" s="41" t="s">
        <v>114</v>
      </c>
      <c r="G71" s="41" t="s">
        <v>255</v>
      </c>
      <c r="H71" s="41" t="s">
        <v>222</v>
      </c>
      <c r="I71" s="41">
        <v>4</v>
      </c>
      <c r="J71" s="41" t="s">
        <v>463</v>
      </c>
      <c r="K71" s="41" t="s">
        <v>464</v>
      </c>
      <c r="L71" s="41" t="s">
        <v>495</v>
      </c>
      <c r="M71" s="41" t="s">
        <v>26</v>
      </c>
      <c r="N71" s="41" t="s">
        <v>288</v>
      </c>
      <c r="O71" s="41" t="s">
        <v>92</v>
      </c>
      <c r="P71" s="41" t="s">
        <v>497</v>
      </c>
      <c r="Q71" s="42">
        <v>6294</v>
      </c>
      <c r="R71" s="41" t="s">
        <v>50</v>
      </c>
      <c r="S71" s="41" t="s">
        <v>50</v>
      </c>
      <c r="T71" s="41" t="s">
        <v>275</v>
      </c>
      <c r="U71" s="41" t="s">
        <v>41</v>
      </c>
      <c r="V71" s="41" t="s">
        <v>496</v>
      </c>
      <c r="W71" s="41"/>
      <c r="X71" s="41"/>
      <c r="Y71" s="41"/>
      <c r="Z71" s="41"/>
      <c r="AA71" s="41"/>
      <c r="AB71" s="41"/>
      <c r="AC71" s="41"/>
      <c r="AD71" s="41"/>
      <c r="AE71" s="41"/>
      <c r="AF71" s="41"/>
      <c r="AG71" s="41"/>
      <c r="AH71" s="41"/>
      <c r="AI71" s="41"/>
    </row>
    <row r="72" spans="1:45" s="21" customFormat="1" ht="17.100000000000001" customHeight="1">
      <c r="A72" s="41">
        <v>43</v>
      </c>
      <c r="B72" s="41" t="s">
        <v>289</v>
      </c>
      <c r="C72" s="41">
        <v>2015</v>
      </c>
      <c r="D72" s="41" t="s">
        <v>20</v>
      </c>
      <c r="E72" s="41" t="s">
        <v>170</v>
      </c>
      <c r="F72" s="41" t="s">
        <v>114</v>
      </c>
      <c r="G72" s="41" t="s">
        <v>255</v>
      </c>
      <c r="H72" s="41" t="s">
        <v>290</v>
      </c>
      <c r="I72" s="41">
        <v>4</v>
      </c>
      <c r="J72" s="41" t="s">
        <v>460</v>
      </c>
      <c r="K72" s="41" t="s">
        <v>461</v>
      </c>
      <c r="L72" s="47" t="s">
        <v>291</v>
      </c>
      <c r="M72" s="41" t="s">
        <v>98</v>
      </c>
      <c r="N72" s="41" t="s">
        <v>292</v>
      </c>
      <c r="O72" s="41" t="s">
        <v>92</v>
      </c>
      <c r="P72" s="41" t="s">
        <v>293</v>
      </c>
      <c r="Q72" s="42">
        <v>6134</v>
      </c>
      <c r="R72" s="41">
        <v>20.5</v>
      </c>
      <c r="S72" s="41">
        <v>6.2</v>
      </c>
      <c r="T72" s="41" t="s">
        <v>294</v>
      </c>
      <c r="U72" s="41" t="s">
        <v>30</v>
      </c>
      <c r="V72" s="41" t="s">
        <v>295</v>
      </c>
      <c r="W72" s="41"/>
      <c r="X72" s="41">
        <v>1</v>
      </c>
      <c r="Y72" s="41">
        <v>1</v>
      </c>
      <c r="Z72" s="41">
        <v>1</v>
      </c>
      <c r="AA72" s="41">
        <v>1</v>
      </c>
      <c r="AB72" s="41">
        <v>1</v>
      </c>
      <c r="AC72" s="41">
        <v>1</v>
      </c>
      <c r="AD72" s="41">
        <v>1</v>
      </c>
      <c r="AE72" s="41">
        <v>1</v>
      </c>
      <c r="AF72" s="41">
        <v>1</v>
      </c>
      <c r="AG72" s="41">
        <v>1</v>
      </c>
      <c r="AH72" s="41">
        <v>1</v>
      </c>
      <c r="AI72" s="41">
        <f>SUM(X72:AH72)</f>
        <v>11</v>
      </c>
    </row>
    <row r="73" spans="1:45" s="21" customFormat="1" ht="17.100000000000001" customHeight="1">
      <c r="A73" s="41">
        <v>44</v>
      </c>
      <c r="B73" s="41" t="s">
        <v>296</v>
      </c>
      <c r="C73" s="41">
        <v>2023</v>
      </c>
      <c r="D73" s="41" t="s">
        <v>20</v>
      </c>
      <c r="E73" s="41" t="s">
        <v>53</v>
      </c>
      <c r="F73" s="41" t="s">
        <v>34</v>
      </c>
      <c r="G73" s="41" t="s">
        <v>297</v>
      </c>
      <c r="H73" s="41" t="s">
        <v>75</v>
      </c>
      <c r="I73" s="41">
        <v>10</v>
      </c>
      <c r="J73" s="41" t="s">
        <v>456</v>
      </c>
      <c r="K73" s="41" t="s">
        <v>457</v>
      </c>
      <c r="L73" s="41" t="s">
        <v>299</v>
      </c>
      <c r="M73" s="41" t="s">
        <v>26</v>
      </c>
      <c r="N73" s="41" t="s">
        <v>300</v>
      </c>
      <c r="O73" s="41" t="s">
        <v>38</v>
      </c>
      <c r="P73" s="41" t="s">
        <v>39</v>
      </c>
      <c r="Q73" s="42">
        <v>45136</v>
      </c>
      <c r="R73" s="41" t="s">
        <v>50</v>
      </c>
      <c r="S73" s="41" t="s">
        <v>50</v>
      </c>
      <c r="T73" s="41" t="s">
        <v>298</v>
      </c>
      <c r="U73" s="41" t="s">
        <v>72</v>
      </c>
      <c r="V73" s="41" t="s">
        <v>564</v>
      </c>
      <c r="W73" s="41"/>
      <c r="X73" s="41">
        <v>1</v>
      </c>
      <c r="Y73" s="41">
        <v>1</v>
      </c>
      <c r="Z73" s="41">
        <v>1</v>
      </c>
      <c r="AA73" s="41">
        <v>1</v>
      </c>
      <c r="AB73" s="41">
        <v>1</v>
      </c>
      <c r="AC73" s="41">
        <v>1</v>
      </c>
      <c r="AD73" s="41">
        <v>1</v>
      </c>
      <c r="AE73" s="41">
        <v>1</v>
      </c>
      <c r="AF73" s="41">
        <v>0</v>
      </c>
      <c r="AG73" s="41">
        <v>0</v>
      </c>
      <c r="AH73" s="41">
        <v>1</v>
      </c>
      <c r="AI73" s="41">
        <f>SUM(X73:AH73)</f>
        <v>9</v>
      </c>
    </row>
    <row r="74" spans="1:45" s="21" customFormat="1" ht="17.100000000000001" customHeight="1">
      <c r="A74" s="41">
        <v>45</v>
      </c>
      <c r="B74" s="41" t="s">
        <v>301</v>
      </c>
      <c r="C74" s="41">
        <v>2020</v>
      </c>
      <c r="D74" s="41" t="s">
        <v>20</v>
      </c>
      <c r="E74" s="41" t="s">
        <v>170</v>
      </c>
      <c r="F74" s="41" t="s">
        <v>114</v>
      </c>
      <c r="G74" s="41" t="s">
        <v>255</v>
      </c>
      <c r="H74" s="41" t="s">
        <v>302</v>
      </c>
      <c r="I74" s="41">
        <v>10</v>
      </c>
      <c r="J74" s="41" t="s">
        <v>455</v>
      </c>
      <c r="K74" s="41"/>
      <c r="L74" s="41" t="s">
        <v>303</v>
      </c>
      <c r="M74" s="41" t="s">
        <v>26</v>
      </c>
      <c r="N74" s="41" t="s">
        <v>304</v>
      </c>
      <c r="O74" s="41" t="s">
        <v>92</v>
      </c>
      <c r="P74" s="41"/>
      <c r="Q74" s="42">
        <v>3188</v>
      </c>
      <c r="R74" s="41">
        <v>26.6</v>
      </c>
      <c r="S74" s="41">
        <v>5.8</v>
      </c>
      <c r="T74" s="41" t="s">
        <v>305</v>
      </c>
      <c r="U74" s="41" t="s">
        <v>72</v>
      </c>
      <c r="V74" s="41" t="s">
        <v>492</v>
      </c>
      <c r="W74" s="41"/>
      <c r="X74" s="41">
        <v>1</v>
      </c>
      <c r="Y74" s="41">
        <v>1</v>
      </c>
      <c r="Z74" s="41">
        <v>1</v>
      </c>
      <c r="AA74" s="41">
        <v>1</v>
      </c>
      <c r="AB74" s="41">
        <v>1</v>
      </c>
      <c r="AC74" s="41">
        <v>1</v>
      </c>
      <c r="AD74" s="41">
        <v>1</v>
      </c>
      <c r="AE74" s="41">
        <v>1</v>
      </c>
      <c r="AF74" s="41">
        <v>1</v>
      </c>
      <c r="AG74" s="41">
        <v>1</v>
      </c>
      <c r="AH74" s="41">
        <v>1</v>
      </c>
      <c r="AI74" s="41">
        <f>SUM(X74:AH74)</f>
        <v>11</v>
      </c>
    </row>
    <row r="75" spans="1:45" s="21" customFormat="1" ht="17.100000000000001" customHeight="1">
      <c r="A75" s="41">
        <v>46</v>
      </c>
      <c r="B75" s="41" t="s">
        <v>416</v>
      </c>
      <c r="C75" s="41">
        <v>2020</v>
      </c>
      <c r="D75" s="41" t="s">
        <v>20</v>
      </c>
      <c r="E75" s="41" t="s">
        <v>53</v>
      </c>
      <c r="F75" s="41" t="s">
        <v>34</v>
      </c>
      <c r="G75" s="41" t="s">
        <v>297</v>
      </c>
      <c r="H75" s="41" t="s">
        <v>417</v>
      </c>
      <c r="I75" s="41">
        <v>3</v>
      </c>
      <c r="J75" s="41" t="s">
        <v>455</v>
      </c>
      <c r="K75" s="41"/>
      <c r="L75" s="41" t="s">
        <v>419</v>
      </c>
      <c r="M75" s="41" t="s">
        <v>26</v>
      </c>
      <c r="N75" s="41" t="s">
        <v>588</v>
      </c>
      <c r="O75" s="41" t="s">
        <v>38</v>
      </c>
      <c r="P75" s="41" t="s">
        <v>39</v>
      </c>
      <c r="Q75" s="42">
        <v>23660</v>
      </c>
      <c r="R75" s="41" t="s">
        <v>50</v>
      </c>
      <c r="S75" s="41" t="s">
        <v>50</v>
      </c>
      <c r="T75" s="41" t="s">
        <v>85</v>
      </c>
      <c r="U75" s="41" t="s">
        <v>72</v>
      </c>
      <c r="V75" s="41" t="s">
        <v>418</v>
      </c>
      <c r="W75" s="41"/>
      <c r="X75" s="41">
        <v>1</v>
      </c>
      <c r="Y75" s="41">
        <v>1</v>
      </c>
      <c r="Z75" s="41">
        <v>1</v>
      </c>
      <c r="AA75" s="41">
        <v>1</v>
      </c>
      <c r="AB75" s="41">
        <v>1</v>
      </c>
      <c r="AC75" s="41">
        <v>1</v>
      </c>
      <c r="AD75" s="41">
        <v>1</v>
      </c>
      <c r="AE75" s="41">
        <v>1</v>
      </c>
      <c r="AF75" s="41">
        <v>0</v>
      </c>
      <c r="AG75" s="41">
        <v>1</v>
      </c>
      <c r="AH75" s="41">
        <v>1</v>
      </c>
      <c r="AI75" s="41">
        <f>SUM(X75:AH75)</f>
        <v>10</v>
      </c>
    </row>
    <row r="76" spans="1:45" s="21" customFormat="1" ht="17.100000000000001" customHeight="1">
      <c r="A76" s="41">
        <v>47</v>
      </c>
      <c r="B76" s="41" t="s">
        <v>306</v>
      </c>
      <c r="C76" s="41">
        <v>2023</v>
      </c>
      <c r="D76" s="41" t="s">
        <v>20</v>
      </c>
      <c r="E76" s="41" t="s">
        <v>170</v>
      </c>
      <c r="F76" s="41" t="s">
        <v>114</v>
      </c>
      <c r="G76" s="41" t="s">
        <v>255</v>
      </c>
      <c r="H76" s="41" t="s">
        <v>307</v>
      </c>
      <c r="I76" s="41">
        <v>12</v>
      </c>
      <c r="J76" s="41" t="s">
        <v>456</v>
      </c>
      <c r="K76" s="41" t="s">
        <v>458</v>
      </c>
      <c r="L76" s="41" t="s">
        <v>465</v>
      </c>
      <c r="M76" s="41" t="s">
        <v>26</v>
      </c>
      <c r="N76" s="41" t="s">
        <v>466</v>
      </c>
      <c r="O76" s="41" t="s">
        <v>92</v>
      </c>
      <c r="P76" s="41"/>
      <c r="Q76" s="41">
        <v>991</v>
      </c>
      <c r="R76" s="41">
        <v>5.4</v>
      </c>
      <c r="S76" s="41">
        <v>1.1000000000000001</v>
      </c>
      <c r="T76" s="51" t="s">
        <v>559</v>
      </c>
      <c r="U76" s="41" t="s">
        <v>72</v>
      </c>
      <c r="V76" s="41" t="s">
        <v>467</v>
      </c>
      <c r="W76" s="41"/>
      <c r="X76" s="41">
        <v>1</v>
      </c>
      <c r="Y76" s="41">
        <v>1</v>
      </c>
      <c r="Z76" s="41">
        <v>1</v>
      </c>
      <c r="AA76" s="41">
        <v>1</v>
      </c>
      <c r="AB76" s="41">
        <v>1</v>
      </c>
      <c r="AC76" s="41">
        <v>1</v>
      </c>
      <c r="AD76" s="41">
        <v>1</v>
      </c>
      <c r="AE76" s="41">
        <v>1</v>
      </c>
      <c r="AF76" s="41">
        <v>0</v>
      </c>
      <c r="AG76" s="41">
        <v>0</v>
      </c>
      <c r="AH76" s="41">
        <v>1</v>
      </c>
      <c r="AI76" s="41">
        <f>SUM(X76:AH76)</f>
        <v>9</v>
      </c>
    </row>
    <row r="77" spans="1:45" s="21" customFormat="1" ht="17.100000000000001" customHeight="1">
      <c r="A77" s="41">
        <v>48</v>
      </c>
      <c r="B77" s="41" t="s">
        <v>308</v>
      </c>
      <c r="C77" s="41">
        <v>2013</v>
      </c>
      <c r="D77" s="41" t="s">
        <v>20</v>
      </c>
      <c r="E77" s="41" t="s">
        <v>32</v>
      </c>
      <c r="F77" s="41" t="s">
        <v>114</v>
      </c>
      <c r="G77" s="41" t="s">
        <v>309</v>
      </c>
      <c r="H77" s="41" t="s">
        <v>55</v>
      </c>
      <c r="I77" s="41">
        <v>17</v>
      </c>
      <c r="J77" s="41" t="s">
        <v>454</v>
      </c>
      <c r="K77" s="41"/>
      <c r="L77" s="41" t="s">
        <v>310</v>
      </c>
      <c r="M77" s="41" t="s">
        <v>311</v>
      </c>
      <c r="N77" s="41" t="s">
        <v>516</v>
      </c>
      <c r="O77" s="41" t="s">
        <v>38</v>
      </c>
      <c r="P77" s="41" t="s">
        <v>39</v>
      </c>
      <c r="Q77" s="42">
        <v>12360</v>
      </c>
      <c r="R77" s="41">
        <v>5.2</v>
      </c>
      <c r="S77" s="41">
        <v>1.3</v>
      </c>
      <c r="T77" s="41" t="s">
        <v>85</v>
      </c>
      <c r="U77" s="41" t="s">
        <v>41</v>
      </c>
      <c r="V77" s="41" t="s">
        <v>312</v>
      </c>
      <c r="W77" s="41"/>
      <c r="X77" s="41">
        <v>1</v>
      </c>
      <c r="Y77" s="41">
        <v>1</v>
      </c>
      <c r="Z77" s="41">
        <v>1</v>
      </c>
      <c r="AA77" s="41">
        <v>1</v>
      </c>
      <c r="AB77" s="41">
        <v>1</v>
      </c>
      <c r="AC77" s="41">
        <v>1</v>
      </c>
      <c r="AD77" s="41">
        <v>1</v>
      </c>
      <c r="AE77" s="41">
        <v>1</v>
      </c>
      <c r="AF77" s="41">
        <v>0</v>
      </c>
      <c r="AG77" s="41">
        <v>0</v>
      </c>
      <c r="AH77" s="41">
        <v>1</v>
      </c>
      <c r="AI77" s="41">
        <f>SUM(X77:AH77)</f>
        <v>9</v>
      </c>
    </row>
    <row r="78" spans="1:45" s="21" customFormat="1" ht="17.100000000000001" customHeight="1">
      <c r="A78" s="41">
        <v>48</v>
      </c>
      <c r="B78" s="41" t="s">
        <v>308</v>
      </c>
      <c r="C78" s="41">
        <v>2013</v>
      </c>
      <c r="D78" s="41" t="s">
        <v>20</v>
      </c>
      <c r="E78" s="41" t="s">
        <v>32</v>
      </c>
      <c r="F78" s="41" t="s">
        <v>114</v>
      </c>
      <c r="G78" s="41" t="s">
        <v>309</v>
      </c>
      <c r="H78" s="41" t="s">
        <v>55</v>
      </c>
      <c r="I78" s="41">
        <v>17</v>
      </c>
      <c r="J78" s="41" t="s">
        <v>454</v>
      </c>
      <c r="K78" s="41"/>
      <c r="L78" s="41" t="s">
        <v>517</v>
      </c>
      <c r="M78" s="41" t="s">
        <v>311</v>
      </c>
      <c r="N78" s="41" t="s">
        <v>519</v>
      </c>
      <c r="O78" s="41" t="s">
        <v>38</v>
      </c>
      <c r="P78" s="41" t="s">
        <v>39</v>
      </c>
      <c r="Q78" s="42">
        <v>12360</v>
      </c>
      <c r="R78" s="41">
        <v>5.2</v>
      </c>
      <c r="S78" s="41">
        <v>1.3</v>
      </c>
      <c r="T78" s="41" t="s">
        <v>85</v>
      </c>
      <c r="U78" s="41" t="s">
        <v>72</v>
      </c>
      <c r="V78" s="41" t="s">
        <v>521</v>
      </c>
      <c r="W78" s="41"/>
      <c r="X78" s="41"/>
      <c r="Y78" s="41"/>
      <c r="Z78" s="41"/>
      <c r="AA78" s="41"/>
      <c r="AB78" s="41"/>
      <c r="AC78" s="41"/>
      <c r="AD78" s="41"/>
      <c r="AE78" s="41"/>
      <c r="AF78" s="41"/>
      <c r="AG78" s="41"/>
      <c r="AH78" s="41"/>
      <c r="AI78" s="41"/>
    </row>
    <row r="79" spans="1:45" s="21" customFormat="1" ht="17.100000000000001" customHeight="1">
      <c r="A79" s="41">
        <v>48</v>
      </c>
      <c r="B79" s="41" t="s">
        <v>308</v>
      </c>
      <c r="C79" s="41">
        <v>2013</v>
      </c>
      <c r="D79" s="41" t="s">
        <v>20</v>
      </c>
      <c r="E79" s="41" t="s">
        <v>32</v>
      </c>
      <c r="F79" s="41" t="s">
        <v>114</v>
      </c>
      <c r="G79" s="41" t="s">
        <v>309</v>
      </c>
      <c r="H79" s="41" t="s">
        <v>55</v>
      </c>
      <c r="I79" s="41">
        <v>17</v>
      </c>
      <c r="J79" s="41" t="s">
        <v>454</v>
      </c>
      <c r="K79" s="41"/>
      <c r="L79" s="41" t="s">
        <v>518</v>
      </c>
      <c r="M79" s="41" t="s">
        <v>311</v>
      </c>
      <c r="N79" s="41" t="s">
        <v>520</v>
      </c>
      <c r="O79" s="41" t="s">
        <v>38</v>
      </c>
      <c r="P79" s="41" t="s">
        <v>39</v>
      </c>
      <c r="Q79" s="42">
        <v>12360</v>
      </c>
      <c r="R79" s="41">
        <v>5.2</v>
      </c>
      <c r="S79" s="41">
        <v>1.3</v>
      </c>
      <c r="T79" s="41" t="s">
        <v>85</v>
      </c>
      <c r="U79" s="41" t="s">
        <v>41</v>
      </c>
      <c r="V79" s="41"/>
      <c r="W79" s="41"/>
      <c r="X79" s="41"/>
      <c r="Y79" s="41"/>
      <c r="Z79" s="41"/>
      <c r="AA79" s="41"/>
      <c r="AB79" s="41"/>
      <c r="AC79" s="41"/>
      <c r="AD79" s="41"/>
      <c r="AE79" s="41"/>
      <c r="AF79" s="41"/>
      <c r="AG79" s="41"/>
      <c r="AH79" s="41"/>
      <c r="AI79" s="41"/>
    </row>
    <row r="80" spans="1:45" s="21" customFormat="1" ht="17.100000000000001" customHeight="1">
      <c r="A80" s="41">
        <v>49</v>
      </c>
      <c r="B80" s="41" t="s">
        <v>313</v>
      </c>
      <c r="C80" s="41">
        <v>2012</v>
      </c>
      <c r="D80" s="41" t="s">
        <v>20</v>
      </c>
      <c r="E80" s="41" t="s">
        <v>32</v>
      </c>
      <c r="F80" s="41" t="s">
        <v>34</v>
      </c>
      <c r="G80" s="41" t="s">
        <v>314</v>
      </c>
      <c r="H80" s="41" t="s">
        <v>572</v>
      </c>
      <c r="I80" s="41">
        <v>17</v>
      </c>
      <c r="J80" s="41" t="s">
        <v>460</v>
      </c>
      <c r="K80" s="41" t="s">
        <v>462</v>
      </c>
      <c r="L80" s="41" t="s">
        <v>575</v>
      </c>
      <c r="M80" s="41" t="s">
        <v>26</v>
      </c>
      <c r="N80" s="41" t="s">
        <v>316</v>
      </c>
      <c r="O80" s="41" t="s">
        <v>38</v>
      </c>
      <c r="P80" s="41" t="s">
        <v>39</v>
      </c>
      <c r="Q80" s="42">
        <v>1366</v>
      </c>
      <c r="R80" s="41">
        <v>5.2</v>
      </c>
      <c r="S80" s="41">
        <v>0.9</v>
      </c>
      <c r="T80" s="41" t="s">
        <v>315</v>
      </c>
      <c r="U80" s="41" t="s">
        <v>72</v>
      </c>
      <c r="V80" s="41" t="s">
        <v>543</v>
      </c>
      <c r="W80" s="41"/>
      <c r="X80" s="41">
        <v>1</v>
      </c>
      <c r="Y80" s="41">
        <v>1</v>
      </c>
      <c r="Z80" s="41">
        <v>1</v>
      </c>
      <c r="AA80" s="41">
        <v>1</v>
      </c>
      <c r="AB80" s="41">
        <v>1</v>
      </c>
      <c r="AC80" s="41">
        <v>1</v>
      </c>
      <c r="AD80" s="41">
        <v>1</v>
      </c>
      <c r="AE80" s="41">
        <v>1</v>
      </c>
      <c r="AF80" s="41">
        <v>0</v>
      </c>
      <c r="AG80" s="41">
        <v>0</v>
      </c>
      <c r="AH80" s="41">
        <v>1</v>
      </c>
      <c r="AI80" s="41">
        <f>SUM(X80:AH80)</f>
        <v>9</v>
      </c>
    </row>
    <row r="81" spans="1:35" s="21" customFormat="1" ht="17.100000000000001" customHeight="1">
      <c r="A81" s="41">
        <v>49</v>
      </c>
      <c r="B81" s="41" t="s">
        <v>313</v>
      </c>
      <c r="C81" s="41">
        <v>2012</v>
      </c>
      <c r="D81" s="41" t="s">
        <v>20</v>
      </c>
      <c r="E81" s="41" t="s">
        <v>32</v>
      </c>
      <c r="F81" s="41" t="s">
        <v>34</v>
      </c>
      <c r="G81" s="41" t="s">
        <v>314</v>
      </c>
      <c r="H81" s="41" t="s">
        <v>573</v>
      </c>
      <c r="I81" s="41">
        <v>17</v>
      </c>
      <c r="J81" s="41" t="s">
        <v>460</v>
      </c>
      <c r="K81" s="41" t="s">
        <v>462</v>
      </c>
      <c r="L81" s="41" t="s">
        <v>576</v>
      </c>
      <c r="M81" s="41" t="s">
        <v>26</v>
      </c>
      <c r="N81" s="41" t="s">
        <v>317</v>
      </c>
      <c r="O81" s="41" t="s">
        <v>38</v>
      </c>
      <c r="P81" s="41" t="s">
        <v>39</v>
      </c>
      <c r="Q81" s="42">
        <v>1742</v>
      </c>
      <c r="R81" s="41">
        <v>5.2</v>
      </c>
      <c r="S81" s="41">
        <v>0.9</v>
      </c>
      <c r="T81" s="41" t="s">
        <v>315</v>
      </c>
      <c r="U81" s="41" t="s">
        <v>72</v>
      </c>
      <c r="V81" s="41" t="s">
        <v>318</v>
      </c>
      <c r="W81" s="41"/>
      <c r="X81" s="41"/>
      <c r="Y81" s="41"/>
      <c r="Z81" s="41"/>
      <c r="AA81" s="41"/>
      <c r="AB81" s="41"/>
      <c r="AC81" s="41"/>
      <c r="AD81" s="41"/>
      <c r="AE81" s="41"/>
      <c r="AF81" s="41"/>
      <c r="AG81" s="41"/>
      <c r="AH81" s="41"/>
      <c r="AI81" s="41"/>
    </row>
    <row r="82" spans="1:35" s="21" customFormat="1" ht="17.100000000000001" customHeight="1">
      <c r="A82" s="41">
        <v>49</v>
      </c>
      <c r="B82" s="41" t="s">
        <v>313</v>
      </c>
      <c r="C82" s="41">
        <v>2012</v>
      </c>
      <c r="D82" s="41" t="s">
        <v>20</v>
      </c>
      <c r="E82" s="41" t="s">
        <v>32</v>
      </c>
      <c r="F82" s="41" t="s">
        <v>34</v>
      </c>
      <c r="G82" s="41" t="s">
        <v>314</v>
      </c>
      <c r="H82" s="41" t="s">
        <v>574</v>
      </c>
      <c r="I82" s="41">
        <v>17</v>
      </c>
      <c r="J82" s="41" t="s">
        <v>460</v>
      </c>
      <c r="K82" s="41" t="s">
        <v>462</v>
      </c>
      <c r="L82" s="41" t="s">
        <v>577</v>
      </c>
      <c r="M82" s="41" t="s">
        <v>26</v>
      </c>
      <c r="N82" s="41" t="s">
        <v>319</v>
      </c>
      <c r="O82" s="41" t="s">
        <v>38</v>
      </c>
      <c r="P82" s="41" t="s">
        <v>39</v>
      </c>
      <c r="Q82" s="41">
        <v>562</v>
      </c>
      <c r="R82" s="41">
        <v>5.2</v>
      </c>
      <c r="S82" s="41">
        <v>0.9</v>
      </c>
      <c r="T82" s="41" t="s">
        <v>315</v>
      </c>
      <c r="U82" s="41" t="s">
        <v>30</v>
      </c>
      <c r="V82" s="41" t="s">
        <v>320</v>
      </c>
      <c r="W82" s="41"/>
      <c r="X82" s="41"/>
      <c r="Y82" s="41"/>
      <c r="Z82" s="41"/>
      <c r="AA82" s="41"/>
      <c r="AB82" s="41"/>
      <c r="AC82" s="41"/>
      <c r="AD82" s="41"/>
      <c r="AE82" s="41"/>
      <c r="AF82" s="41"/>
      <c r="AG82" s="41"/>
      <c r="AH82" s="41"/>
      <c r="AI82" s="41"/>
    </row>
    <row r="83" spans="1:35" s="21" customFormat="1" ht="17.100000000000001" customHeight="1">
      <c r="A83" s="41">
        <v>49</v>
      </c>
      <c r="B83" s="41" t="s">
        <v>313</v>
      </c>
      <c r="C83" s="41">
        <v>2012</v>
      </c>
      <c r="D83" s="41" t="s">
        <v>20</v>
      </c>
      <c r="E83" s="41" t="s">
        <v>32</v>
      </c>
      <c r="F83" s="41" t="s">
        <v>34</v>
      </c>
      <c r="G83" s="41" t="s">
        <v>314</v>
      </c>
      <c r="H83" s="41" t="s">
        <v>321</v>
      </c>
      <c r="I83" s="41">
        <v>17</v>
      </c>
      <c r="J83" s="41" t="s">
        <v>456</v>
      </c>
      <c r="K83" s="41" t="s">
        <v>458</v>
      </c>
      <c r="L83" s="41" t="s">
        <v>322</v>
      </c>
      <c r="M83" s="41" t="s">
        <v>26</v>
      </c>
      <c r="N83" s="41" t="s">
        <v>323</v>
      </c>
      <c r="O83" s="41" t="s">
        <v>38</v>
      </c>
      <c r="P83" s="41" t="s">
        <v>39</v>
      </c>
      <c r="Q83" s="42">
        <v>1458</v>
      </c>
      <c r="R83" s="41">
        <v>5.2</v>
      </c>
      <c r="S83" s="41">
        <v>0.9</v>
      </c>
      <c r="T83" s="41" t="s">
        <v>315</v>
      </c>
      <c r="U83" s="41" t="s">
        <v>30</v>
      </c>
      <c r="V83" s="41" t="s">
        <v>324</v>
      </c>
      <c r="W83" s="41"/>
      <c r="X83" s="41"/>
      <c r="Y83" s="41"/>
      <c r="Z83" s="41"/>
      <c r="AA83" s="41"/>
      <c r="AB83" s="41"/>
      <c r="AC83" s="41"/>
      <c r="AD83" s="41"/>
      <c r="AE83" s="41"/>
      <c r="AF83" s="41"/>
      <c r="AG83" s="41"/>
      <c r="AH83" s="41"/>
      <c r="AI83" s="41"/>
    </row>
    <row r="89" spans="1:35" ht="17.100000000000001" customHeight="1">
      <c r="J89" s="17"/>
      <c r="K89" s="17"/>
      <c r="L89" s="17"/>
      <c r="M89" s="17"/>
      <c r="N89" s="17"/>
      <c r="Q89" s="17"/>
      <c r="R89" s="17"/>
      <c r="S89" s="17"/>
      <c r="T89" s="17"/>
      <c r="U89" s="17"/>
      <c r="V89" s="17"/>
      <c r="W89" s="17"/>
      <c r="AI89" s="17"/>
    </row>
    <row r="90" spans="1:35">
      <c r="L90" s="17"/>
      <c r="M90" s="17"/>
      <c r="N90" s="17"/>
      <c r="Q90" s="17"/>
      <c r="R90" s="17"/>
      <c r="S90" s="17"/>
      <c r="T90" s="17"/>
      <c r="U90" s="17"/>
      <c r="V90" s="17"/>
      <c r="W90" s="17"/>
      <c r="AI90" s="17"/>
    </row>
    <row r="91" spans="1:35">
      <c r="L91" s="17"/>
      <c r="M91" s="17"/>
      <c r="N91" s="17"/>
      <c r="Q91" s="17"/>
      <c r="R91" s="17"/>
      <c r="S91" s="17"/>
      <c r="T91" s="17"/>
      <c r="U91" s="17"/>
      <c r="V91" s="17"/>
      <c r="W91" s="17"/>
      <c r="AI91" s="17"/>
    </row>
    <row r="92" spans="1:35">
      <c r="L92" s="17"/>
      <c r="M92" s="17"/>
      <c r="N92" s="17"/>
      <c r="Q92" s="17"/>
      <c r="R92" s="17"/>
      <c r="S92" s="17"/>
      <c r="T92" s="17"/>
      <c r="U92" s="17"/>
      <c r="V92" s="17"/>
      <c r="W92" s="17"/>
      <c r="AI92" s="17"/>
    </row>
    <row r="93" spans="1:35">
      <c r="L93" s="17"/>
      <c r="M93" s="17"/>
      <c r="N93" s="17"/>
      <c r="Q93" s="17"/>
      <c r="R93" s="17"/>
      <c r="S93" s="17"/>
      <c r="T93" s="17"/>
      <c r="U93" s="17"/>
      <c r="V93" s="17"/>
      <c r="W93" s="17"/>
    </row>
    <row r="94" spans="1:35">
      <c r="L94" s="17"/>
      <c r="M94" s="17"/>
      <c r="N94" s="17"/>
      <c r="Q94" s="17"/>
      <c r="R94" s="17"/>
      <c r="S94" s="17"/>
      <c r="T94" s="17"/>
      <c r="U94" s="17"/>
      <c r="V94" s="17"/>
      <c r="W94" s="17"/>
      <c r="AI94" s="17"/>
    </row>
    <row r="95" spans="1:35">
      <c r="L95" s="17"/>
      <c r="M95" s="17"/>
      <c r="N95" s="17"/>
      <c r="Q95" s="17"/>
      <c r="R95" s="17"/>
      <c r="S95" s="17"/>
      <c r="T95" s="17"/>
      <c r="U95" s="17"/>
      <c r="V95" s="17"/>
      <c r="W95" s="17"/>
      <c r="AI95" s="17"/>
    </row>
    <row r="96" spans="1:35">
      <c r="L96" s="17"/>
      <c r="M96" s="17"/>
      <c r="N96" s="17"/>
      <c r="Q96" s="17"/>
      <c r="R96" s="17"/>
      <c r="S96" s="17"/>
      <c r="T96" s="17"/>
      <c r="U96" s="17"/>
      <c r="V96" s="17"/>
      <c r="W96" s="17"/>
      <c r="AI96" s="17"/>
    </row>
    <row r="97" spans="6:36">
      <c r="L97" s="17"/>
      <c r="M97" s="17"/>
      <c r="N97" s="17"/>
      <c r="Q97" s="17"/>
      <c r="R97" s="17"/>
      <c r="S97" s="17"/>
      <c r="T97" s="17"/>
      <c r="U97" s="17"/>
      <c r="V97" s="17"/>
      <c r="W97" s="17"/>
      <c r="AI97" s="17"/>
    </row>
    <row r="98" spans="6:36">
      <c r="L98" s="17"/>
      <c r="M98" s="17"/>
      <c r="N98" s="17"/>
      <c r="Q98" s="17"/>
      <c r="R98" s="17"/>
      <c r="S98" s="17"/>
      <c r="T98" s="17"/>
      <c r="U98" s="17"/>
      <c r="V98" s="17"/>
      <c r="W98" s="17"/>
      <c r="AI98" s="17"/>
    </row>
    <row r="99" spans="6:36">
      <c r="L99" s="17"/>
      <c r="M99" s="17"/>
      <c r="N99" s="17"/>
      <c r="Q99" s="17"/>
      <c r="R99" s="17"/>
      <c r="S99" s="17"/>
      <c r="T99" s="17"/>
      <c r="U99" s="17"/>
      <c r="V99" s="17"/>
      <c r="W99" s="17"/>
      <c r="AI99" s="17"/>
    </row>
    <row r="100" spans="6:36">
      <c r="L100" s="17"/>
      <c r="M100" s="17"/>
      <c r="N100" s="17"/>
      <c r="Q100" s="17"/>
      <c r="R100" s="17"/>
      <c r="S100" s="17"/>
      <c r="T100" s="17"/>
      <c r="U100" s="17"/>
      <c r="V100" s="17"/>
      <c r="W100" s="17"/>
      <c r="AI100" s="17"/>
    </row>
    <row r="101" spans="6:36">
      <c r="L101" s="17"/>
      <c r="M101" s="17"/>
      <c r="N101" s="17"/>
      <c r="Q101" s="17"/>
      <c r="R101" s="17"/>
      <c r="S101" s="17"/>
      <c r="T101" s="17"/>
      <c r="U101" s="17"/>
      <c r="V101" s="17"/>
      <c r="W101" s="17"/>
      <c r="AI101" s="17"/>
    </row>
    <row r="102" spans="6:36">
      <c r="L102" s="17"/>
      <c r="M102" s="17"/>
      <c r="N102" s="17"/>
      <c r="Q102" s="17"/>
      <c r="R102" s="17"/>
      <c r="S102" s="17"/>
      <c r="T102" s="17"/>
      <c r="U102" s="17"/>
      <c r="V102" s="17"/>
      <c r="W102" s="17"/>
      <c r="AI102" s="17"/>
    </row>
    <row r="103" spans="6:36">
      <c r="L103" s="17"/>
      <c r="M103" s="17"/>
      <c r="N103" s="17"/>
      <c r="Q103" s="17"/>
      <c r="R103" s="17"/>
      <c r="S103" s="17"/>
      <c r="T103" s="17"/>
      <c r="U103" s="17"/>
      <c r="V103" s="17"/>
      <c r="W103" s="17"/>
      <c r="AI103" s="17"/>
    </row>
    <row r="104" spans="6:36">
      <c r="L104" s="17"/>
      <c r="M104" s="17"/>
      <c r="N104" s="17"/>
      <c r="Q104" s="17"/>
      <c r="R104" s="17"/>
      <c r="S104" s="17"/>
      <c r="T104" s="17"/>
      <c r="U104" s="17"/>
      <c r="V104" s="17"/>
      <c r="W104" s="17"/>
      <c r="AI104" s="17"/>
    </row>
    <row r="105" spans="6:36">
      <c r="L105" s="17"/>
      <c r="M105" s="17"/>
      <c r="N105" s="17"/>
      <c r="O105" s="2"/>
      <c r="P105" s="2"/>
      <c r="Q105" s="17"/>
      <c r="R105" s="17"/>
      <c r="S105" s="17"/>
      <c r="T105" s="17"/>
      <c r="U105" s="17"/>
      <c r="V105" s="17"/>
      <c r="W105" s="17"/>
    </row>
    <row r="106" spans="6:36">
      <c r="L106" s="17"/>
      <c r="M106" s="17"/>
      <c r="N106" s="17"/>
      <c r="O106" s="2"/>
      <c r="P106" s="2"/>
      <c r="Q106" s="17"/>
      <c r="R106" s="17"/>
      <c r="S106" s="17"/>
      <c r="T106" s="17"/>
      <c r="U106" s="17"/>
      <c r="V106" s="17"/>
      <c r="W106" s="17"/>
    </row>
    <row r="107" spans="6:36" s="21" customFormat="1">
      <c r="F107"/>
      <c r="H107"/>
      <c r="L107" s="17"/>
      <c r="M107" s="17"/>
      <c r="N107" s="17"/>
      <c r="Q107" s="17"/>
      <c r="R107" s="17"/>
      <c r="S107" s="17"/>
      <c r="T107" s="17"/>
      <c r="U107" s="17"/>
      <c r="V107" s="17"/>
      <c r="W107" s="17"/>
      <c r="AJ107"/>
    </row>
    <row r="108" spans="6:36">
      <c r="L108" s="17"/>
      <c r="M108" s="17"/>
      <c r="N108" s="17"/>
      <c r="Q108" s="17"/>
      <c r="R108" s="17"/>
      <c r="S108" s="17"/>
      <c r="T108" s="17"/>
      <c r="U108" s="17"/>
      <c r="V108" s="17"/>
      <c r="W108" s="17"/>
      <c r="AI108" s="17"/>
    </row>
    <row r="109" spans="6:36">
      <c r="L109" s="17"/>
      <c r="M109" s="17"/>
      <c r="N109" s="17"/>
      <c r="Q109" s="17"/>
      <c r="R109" s="17"/>
      <c r="S109" s="17"/>
      <c r="T109" s="17"/>
      <c r="U109" s="17"/>
      <c r="V109" s="17"/>
      <c r="W109" s="17"/>
      <c r="AI109" s="17"/>
    </row>
    <row r="110" spans="6:36">
      <c r="L110" s="17"/>
      <c r="M110" s="17"/>
      <c r="N110" s="17"/>
      <c r="Q110" s="17"/>
      <c r="R110" s="17"/>
      <c r="S110" s="17"/>
      <c r="T110" s="17"/>
      <c r="U110" s="17"/>
      <c r="V110" s="17"/>
      <c r="W110" s="17"/>
      <c r="AI110" s="17"/>
    </row>
    <row r="111" spans="6:36">
      <c r="L111" s="17"/>
      <c r="M111" s="17"/>
      <c r="N111" s="17"/>
      <c r="Q111" s="17"/>
      <c r="R111" s="17"/>
      <c r="S111" s="17"/>
      <c r="T111" s="17"/>
      <c r="U111" s="17"/>
      <c r="V111" s="17"/>
      <c r="W111" s="17"/>
      <c r="AI111" s="17"/>
    </row>
    <row r="112" spans="6:36">
      <c r="L112" s="17"/>
      <c r="M112" s="17"/>
      <c r="N112" s="17"/>
      <c r="Q112" s="17"/>
      <c r="R112" s="17"/>
      <c r="S112" s="17"/>
      <c r="T112" s="17"/>
      <c r="U112" s="17"/>
      <c r="V112" s="17"/>
      <c r="W112" s="17"/>
      <c r="AI112" s="17"/>
    </row>
    <row r="113" spans="12:35">
      <c r="L113" s="17"/>
      <c r="M113" s="17"/>
      <c r="N113" s="17"/>
      <c r="Q113" s="17"/>
      <c r="R113" s="17"/>
      <c r="S113" s="17"/>
      <c r="T113" s="17"/>
      <c r="U113" s="17"/>
      <c r="V113" s="17"/>
      <c r="W113" s="17"/>
      <c r="AI113" s="17"/>
    </row>
    <row r="114" spans="12:35" ht="18" customHeight="1">
      <c r="L114" s="17"/>
      <c r="M114" s="17"/>
      <c r="N114" s="17"/>
      <c r="Q114" s="17"/>
      <c r="R114" s="17"/>
      <c r="S114" s="17"/>
      <c r="T114" s="17"/>
      <c r="U114" s="17"/>
      <c r="V114" s="17"/>
      <c r="W114" s="17"/>
      <c r="AI114" s="17"/>
    </row>
    <row r="115" spans="12:35">
      <c r="L115" s="17"/>
      <c r="M115" s="17"/>
      <c r="N115" s="17"/>
      <c r="Q115" s="17"/>
      <c r="R115" s="17"/>
      <c r="S115" s="17"/>
      <c r="T115" s="17"/>
      <c r="U115" s="17"/>
      <c r="V115" s="17"/>
      <c r="W115" s="17"/>
      <c r="AI115" s="17"/>
    </row>
    <row r="116" spans="12:35">
      <c r="L116" s="17"/>
      <c r="M116" s="17"/>
      <c r="N116" s="17"/>
      <c r="Q116" s="17"/>
      <c r="R116" s="17"/>
      <c r="S116" s="17"/>
      <c r="T116" s="17"/>
      <c r="U116" s="17"/>
      <c r="V116" s="17"/>
      <c r="W116" s="17"/>
      <c r="AI116" s="17"/>
    </row>
    <row r="117" spans="12:35">
      <c r="L117" s="17"/>
      <c r="M117" s="17"/>
      <c r="N117" s="17"/>
      <c r="Q117" s="17"/>
      <c r="R117" s="17"/>
      <c r="S117" s="17"/>
      <c r="T117" s="17"/>
      <c r="U117" s="17"/>
      <c r="V117" s="17"/>
      <c r="W117" s="17"/>
      <c r="AI117" s="17"/>
    </row>
    <row r="118" spans="12:35">
      <c r="L118" s="17"/>
      <c r="M118" s="17"/>
      <c r="N118" s="17"/>
      <c r="Q118" s="17"/>
      <c r="R118" s="17"/>
      <c r="S118" s="17"/>
      <c r="T118" s="17"/>
      <c r="U118" s="17"/>
      <c r="V118" s="17"/>
      <c r="W118" s="17"/>
      <c r="AI118" s="17"/>
    </row>
    <row r="119" spans="12:35">
      <c r="L119" s="17"/>
      <c r="M119" s="17"/>
      <c r="N119" s="17"/>
      <c r="Q119" s="17"/>
      <c r="R119" s="17"/>
      <c r="S119" s="17"/>
      <c r="T119" s="17"/>
      <c r="U119" s="17"/>
      <c r="V119" s="17"/>
      <c r="W119" s="17"/>
      <c r="AI119" s="17"/>
    </row>
    <row r="120" spans="12:35">
      <c r="L120" s="17"/>
      <c r="M120" s="17"/>
      <c r="N120" s="17"/>
      <c r="O120" s="15"/>
      <c r="P120" s="15"/>
      <c r="Q120" s="17"/>
      <c r="R120" s="17"/>
      <c r="S120" s="17"/>
      <c r="T120" s="17"/>
      <c r="U120" s="17"/>
      <c r="V120" s="17"/>
      <c r="W120" s="17"/>
      <c r="AI120" s="17"/>
    </row>
    <row r="121" spans="12:35">
      <c r="L121" s="17"/>
      <c r="M121" s="17"/>
      <c r="N121" s="17"/>
      <c r="Q121" s="17"/>
      <c r="R121" s="17"/>
      <c r="S121" s="17"/>
      <c r="T121" s="17"/>
      <c r="U121" s="17"/>
      <c r="V121" s="17"/>
      <c r="W121" s="17"/>
      <c r="AI121" s="17"/>
    </row>
    <row r="122" spans="12:35">
      <c r="L122" s="17"/>
      <c r="M122" s="17"/>
      <c r="N122" s="17"/>
      <c r="Q122" s="17"/>
      <c r="R122" s="17"/>
      <c r="S122" s="17"/>
      <c r="T122" s="17"/>
      <c r="U122" s="17"/>
      <c r="V122" s="17"/>
      <c r="W122" s="17"/>
      <c r="AI122" s="17"/>
    </row>
    <row r="123" spans="12:35">
      <c r="L123" s="17"/>
      <c r="M123" s="17"/>
      <c r="N123" s="17"/>
      <c r="Q123" s="17"/>
      <c r="R123" s="17"/>
      <c r="S123" s="17"/>
      <c r="T123" s="17"/>
      <c r="U123" s="17"/>
      <c r="V123" s="17"/>
      <c r="W123" s="17"/>
      <c r="AI123" s="17"/>
    </row>
    <row r="124" spans="12:35">
      <c r="L124" s="17"/>
      <c r="M124" s="17"/>
      <c r="N124" s="17"/>
      <c r="Q124" s="17"/>
      <c r="R124" s="17"/>
      <c r="S124" s="17"/>
      <c r="T124" s="17"/>
      <c r="U124" s="17"/>
      <c r="V124" s="17"/>
      <c r="W124" s="17"/>
      <c r="AI124" s="17"/>
    </row>
    <row r="125" spans="12:35">
      <c r="L125" s="17"/>
      <c r="M125" s="17"/>
      <c r="N125" s="17"/>
      <c r="Q125" s="17"/>
      <c r="R125" s="17"/>
      <c r="S125" s="17"/>
      <c r="T125" s="17"/>
      <c r="U125" s="17"/>
      <c r="V125" s="17"/>
      <c r="W125" s="17"/>
      <c r="AI125" s="17"/>
    </row>
    <row r="126" spans="12:35">
      <c r="L126" s="17"/>
      <c r="M126" s="17"/>
      <c r="N126" s="17"/>
      <c r="Q126" s="17"/>
      <c r="R126" s="17"/>
      <c r="S126" s="17"/>
      <c r="T126" s="17"/>
      <c r="U126" s="17"/>
      <c r="V126" s="17"/>
      <c r="W126" s="17"/>
      <c r="AI126" s="17"/>
    </row>
    <row r="127" spans="12:35">
      <c r="L127" s="17"/>
      <c r="M127" s="17"/>
      <c r="N127" s="17"/>
      <c r="Q127" s="17"/>
      <c r="R127" s="17"/>
      <c r="S127" s="17"/>
      <c r="T127" s="17"/>
      <c r="U127" s="17"/>
      <c r="V127" s="17"/>
      <c r="W127" s="17"/>
    </row>
    <row r="128" spans="12:35">
      <c r="L128" s="17"/>
      <c r="M128" s="17"/>
      <c r="N128" s="17"/>
      <c r="Q128" s="17"/>
      <c r="R128" s="17"/>
      <c r="S128" s="17"/>
      <c r="T128" s="17"/>
      <c r="U128" s="17"/>
      <c r="V128" s="17"/>
      <c r="W128" s="17"/>
      <c r="AI128" s="17"/>
    </row>
    <row r="129" spans="2:35">
      <c r="L129" s="17"/>
      <c r="M129" s="17"/>
      <c r="N129" s="17"/>
      <c r="O129" s="15"/>
      <c r="P129" s="15"/>
      <c r="Q129" s="17"/>
      <c r="R129" s="17"/>
      <c r="S129" s="17"/>
      <c r="T129" s="17"/>
      <c r="U129" s="17"/>
      <c r="V129" s="17"/>
      <c r="W129" s="17"/>
      <c r="AI129" s="17"/>
    </row>
    <row r="130" spans="2:35">
      <c r="L130" s="17"/>
      <c r="M130" s="17"/>
      <c r="N130" s="17"/>
      <c r="O130" s="17"/>
      <c r="P130" s="17"/>
      <c r="Q130" s="17"/>
      <c r="R130" s="17"/>
      <c r="S130" s="17"/>
      <c r="T130" s="17"/>
      <c r="U130" s="17"/>
      <c r="V130" s="17"/>
      <c r="W130" s="17"/>
      <c r="AI130" s="17"/>
    </row>
    <row r="131" spans="2:35">
      <c r="L131" s="17"/>
      <c r="M131" s="17"/>
      <c r="N131" s="17"/>
      <c r="Q131" s="17"/>
      <c r="R131" s="17"/>
      <c r="S131" s="17"/>
      <c r="T131" s="17"/>
      <c r="U131" s="17"/>
      <c r="V131" s="17"/>
      <c r="W131" s="17"/>
      <c r="AI131" s="17"/>
    </row>
    <row r="132" spans="2:35">
      <c r="L132" s="17"/>
      <c r="M132" s="17"/>
      <c r="N132" s="17"/>
      <c r="O132" s="26"/>
      <c r="P132" s="26"/>
      <c r="Q132" s="17"/>
      <c r="R132" s="17"/>
      <c r="S132" s="17"/>
      <c r="T132" s="17"/>
      <c r="U132" s="17"/>
      <c r="V132" s="17"/>
      <c r="W132" s="17"/>
    </row>
    <row r="133" spans="2:35">
      <c r="L133" s="17"/>
      <c r="M133" s="17"/>
      <c r="N133" s="17"/>
      <c r="Q133" s="17"/>
      <c r="R133" s="17"/>
      <c r="S133" s="17"/>
      <c r="T133" s="17"/>
      <c r="U133" s="17"/>
      <c r="V133" s="17"/>
      <c r="W133" s="17"/>
    </row>
    <row r="134" spans="2:35">
      <c r="L134" s="17"/>
      <c r="M134" s="17"/>
      <c r="N134" s="17"/>
      <c r="O134" s="26"/>
      <c r="P134" s="26"/>
      <c r="Q134" s="17"/>
      <c r="R134" s="17"/>
      <c r="S134" s="17"/>
      <c r="T134" s="17"/>
      <c r="U134" s="17"/>
      <c r="V134" s="17"/>
      <c r="W134" s="17"/>
    </row>
    <row r="135" spans="2:35">
      <c r="L135" s="17"/>
      <c r="M135" s="17"/>
      <c r="N135" s="17"/>
      <c r="Q135" s="17"/>
      <c r="R135" s="17"/>
      <c r="S135" s="17"/>
      <c r="T135" s="17"/>
      <c r="U135" s="17"/>
      <c r="V135" s="17"/>
      <c r="W135" s="17"/>
      <c r="AI135" s="17"/>
    </row>
    <row r="136" spans="2:35">
      <c r="L136" s="17"/>
      <c r="M136" s="17"/>
      <c r="N136" s="17"/>
      <c r="Q136" s="17"/>
      <c r="R136" s="17"/>
      <c r="S136" s="17"/>
      <c r="T136" s="17"/>
      <c r="U136" s="17"/>
      <c r="V136" s="17"/>
      <c r="W136" s="17"/>
      <c r="AI136" s="17"/>
    </row>
    <row r="137" spans="2:35">
      <c r="L137" s="17"/>
      <c r="M137" s="17"/>
      <c r="N137" s="17"/>
      <c r="Q137" s="17"/>
      <c r="R137" s="17"/>
      <c r="S137" s="17"/>
      <c r="T137" s="17"/>
      <c r="U137" s="17"/>
      <c r="V137" s="17"/>
      <c r="W137" s="17"/>
      <c r="AI137" s="17"/>
    </row>
    <row r="138" spans="2:35">
      <c r="L138" s="17"/>
      <c r="M138" s="17"/>
      <c r="N138" s="17"/>
      <c r="Q138" s="17"/>
      <c r="R138" s="17"/>
      <c r="S138" s="17"/>
      <c r="T138" s="17"/>
      <c r="U138" s="17"/>
      <c r="V138" s="17"/>
      <c r="W138" s="17"/>
      <c r="AI138" s="17"/>
    </row>
    <row r="139" spans="2:35" ht="15.95" customHeight="1">
      <c r="B139" s="15"/>
      <c r="C139" s="15"/>
      <c r="D139" s="15"/>
      <c r="E139" s="15"/>
      <c r="F139" s="15"/>
      <c r="G139" s="15"/>
      <c r="I139" s="15"/>
      <c r="J139" s="15"/>
      <c r="K139" s="15"/>
      <c r="L139" s="17"/>
      <c r="M139" s="17"/>
      <c r="N139" s="17"/>
      <c r="O139" s="15"/>
      <c r="P139" s="15"/>
      <c r="Q139" s="17"/>
      <c r="R139" s="17"/>
      <c r="S139" s="17"/>
      <c r="T139" s="17"/>
      <c r="U139" s="17"/>
      <c r="V139" s="17"/>
      <c r="W139" s="17"/>
      <c r="X139" s="15"/>
      <c r="Y139" s="15"/>
      <c r="Z139" s="15"/>
      <c r="AA139" s="15"/>
      <c r="AB139" s="15"/>
      <c r="AC139" s="15"/>
      <c r="AD139" s="15"/>
      <c r="AE139" s="15"/>
      <c r="AF139" s="15"/>
      <c r="AG139" s="15"/>
      <c r="AH139" s="15"/>
      <c r="AI139" s="15"/>
    </row>
    <row r="140" spans="2:35" ht="15.95" customHeight="1">
      <c r="B140" s="15"/>
      <c r="C140" s="15"/>
      <c r="D140" s="15"/>
      <c r="E140" s="15"/>
      <c r="F140" s="15"/>
      <c r="G140" s="15"/>
      <c r="H140" s="15"/>
      <c r="I140" s="15"/>
      <c r="J140" s="15"/>
      <c r="K140" s="15"/>
      <c r="L140" s="17"/>
      <c r="M140" s="17"/>
      <c r="N140" s="17"/>
      <c r="O140" s="15"/>
      <c r="P140" s="15"/>
      <c r="Q140" s="17"/>
      <c r="R140" s="17"/>
      <c r="S140" s="17"/>
      <c r="T140" s="17"/>
      <c r="U140" s="17"/>
      <c r="V140" s="17"/>
      <c r="W140" s="17"/>
      <c r="X140" s="15"/>
      <c r="Y140" s="15"/>
      <c r="Z140" s="15"/>
      <c r="AA140" s="15"/>
      <c r="AB140" s="15"/>
      <c r="AC140" s="15"/>
      <c r="AD140" s="15"/>
      <c r="AE140" s="15"/>
      <c r="AF140" s="15"/>
      <c r="AG140" s="15"/>
      <c r="AH140" s="15"/>
      <c r="AI140" s="15"/>
    </row>
    <row r="141" spans="2:35" ht="15.95" customHeight="1">
      <c r="B141" s="15"/>
      <c r="C141" s="15"/>
      <c r="D141" s="15"/>
      <c r="E141" s="15"/>
      <c r="F141" s="15"/>
      <c r="G141" s="15"/>
      <c r="H141" s="15"/>
      <c r="I141" s="15"/>
      <c r="J141" s="15"/>
      <c r="K141" s="15"/>
      <c r="L141" s="17"/>
      <c r="M141" s="17"/>
      <c r="N141" s="17"/>
      <c r="O141" s="15"/>
      <c r="P141" s="15"/>
      <c r="Q141" s="17"/>
      <c r="R141" s="17"/>
      <c r="S141" s="17"/>
      <c r="T141" s="17"/>
      <c r="U141" s="17"/>
      <c r="V141" s="17"/>
      <c r="W141" s="17"/>
      <c r="Z141" s="15"/>
      <c r="AC141" s="15"/>
      <c r="AD141" s="15"/>
      <c r="AI141" s="15"/>
    </row>
    <row r="142" spans="2:35" ht="15.95" customHeight="1">
      <c r="B142" s="15"/>
      <c r="C142" s="15"/>
      <c r="L142" s="17"/>
      <c r="M142" s="17"/>
      <c r="N142" s="17"/>
      <c r="O142" s="2"/>
      <c r="P142" s="2"/>
      <c r="Q142" s="17"/>
      <c r="R142" s="17"/>
      <c r="S142" s="17"/>
      <c r="T142" s="17"/>
      <c r="U142" s="17"/>
      <c r="V142" s="17"/>
      <c r="W142" s="17"/>
      <c r="AI142" s="15"/>
    </row>
    <row r="143" spans="2:35" ht="15.95" customHeight="1">
      <c r="B143" s="15"/>
      <c r="C143" s="15"/>
      <c r="L143" s="17"/>
      <c r="M143" s="17"/>
      <c r="N143" s="17"/>
      <c r="O143" s="2"/>
      <c r="P143" s="2"/>
      <c r="Q143" s="17"/>
      <c r="R143" s="17"/>
      <c r="S143" s="17"/>
      <c r="T143" s="17"/>
      <c r="U143" s="17"/>
      <c r="V143" s="17"/>
      <c r="W143" s="17"/>
      <c r="AI143" s="15"/>
    </row>
    <row r="144" spans="2:35" ht="15.95" customHeight="1">
      <c r="B144" s="15"/>
      <c r="C144" s="15"/>
      <c r="D144" s="15"/>
      <c r="E144" s="15"/>
      <c r="F144" s="15"/>
      <c r="G144" s="15"/>
      <c r="I144" s="15"/>
      <c r="J144" s="15"/>
      <c r="K144" s="15"/>
      <c r="L144" s="17"/>
      <c r="M144" s="17"/>
      <c r="N144" s="17"/>
      <c r="O144" s="15"/>
      <c r="P144" s="15"/>
      <c r="Q144" s="17"/>
      <c r="R144" s="17"/>
      <c r="S144" s="17"/>
      <c r="T144" s="17"/>
      <c r="U144" s="17"/>
      <c r="V144" s="17"/>
      <c r="W144" s="17"/>
      <c r="AI144" s="15"/>
    </row>
    <row r="145" spans="2:35" ht="15.95" customHeight="1">
      <c r="B145" s="15"/>
      <c r="C145" s="15"/>
      <c r="L145" s="17"/>
      <c r="M145" s="17"/>
      <c r="N145" s="17"/>
      <c r="O145" s="15"/>
      <c r="P145" s="15"/>
      <c r="Q145" s="17"/>
      <c r="R145" s="17"/>
      <c r="S145" s="17"/>
      <c r="T145" s="17"/>
      <c r="U145" s="17"/>
      <c r="V145" s="17"/>
      <c r="W145" s="17"/>
      <c r="AI145" s="15"/>
    </row>
    <row r="146" spans="2:35" ht="15.95" customHeight="1">
      <c r="B146" s="15"/>
      <c r="C146" s="15"/>
      <c r="D146" s="15"/>
      <c r="E146" s="15"/>
      <c r="F146" s="15"/>
      <c r="G146" s="15"/>
      <c r="H146" s="15"/>
      <c r="I146" s="15"/>
      <c r="J146" s="15"/>
      <c r="K146" s="15"/>
      <c r="L146" s="17"/>
      <c r="M146" s="17"/>
      <c r="N146" s="17"/>
      <c r="O146" s="15"/>
      <c r="P146" s="15"/>
      <c r="Q146" s="17"/>
      <c r="R146" s="17"/>
      <c r="S146" s="17"/>
      <c r="T146" s="17"/>
      <c r="U146" s="17"/>
      <c r="V146" s="17"/>
      <c r="W146" s="17"/>
      <c r="Z146" s="15"/>
      <c r="AC146" s="15"/>
      <c r="AD146" s="15"/>
      <c r="AI146" s="15"/>
    </row>
    <row r="147" spans="2:35" ht="15.95" customHeight="1">
      <c r="B147" s="15"/>
      <c r="C147" s="15"/>
      <c r="L147" s="17"/>
      <c r="M147" s="17"/>
      <c r="N147" s="17"/>
      <c r="O147" s="15"/>
      <c r="P147" s="15"/>
      <c r="Q147" s="17"/>
      <c r="R147" s="17"/>
      <c r="S147" s="17"/>
      <c r="T147" s="17"/>
      <c r="U147" s="17"/>
      <c r="V147" s="17"/>
      <c r="W147" s="17"/>
      <c r="AI147" s="15"/>
    </row>
    <row r="148" spans="2:35" ht="15.95" customHeight="1">
      <c r="B148" s="15"/>
      <c r="C148" s="15"/>
      <c r="L148" s="17"/>
      <c r="M148" s="17"/>
      <c r="N148" s="17"/>
      <c r="O148" s="2"/>
      <c r="P148" s="2"/>
      <c r="Q148" s="17"/>
      <c r="R148" s="17"/>
      <c r="S148" s="17"/>
      <c r="T148" s="17"/>
      <c r="U148" s="17"/>
      <c r="V148" s="17"/>
      <c r="W148" s="17"/>
      <c r="AI148" s="15"/>
    </row>
    <row r="149" spans="2:35" ht="15.95" customHeight="1">
      <c r="B149" s="15"/>
      <c r="C149" s="15"/>
      <c r="L149" s="17"/>
      <c r="M149" s="17"/>
      <c r="N149" s="17"/>
      <c r="O149" s="2"/>
      <c r="P149" s="2"/>
      <c r="Q149" s="17"/>
      <c r="R149" s="17"/>
      <c r="S149" s="17"/>
      <c r="T149" s="17"/>
      <c r="U149" s="17"/>
      <c r="V149" s="17"/>
      <c r="W149" s="17"/>
      <c r="AI149" s="15"/>
    </row>
    <row r="150" spans="2:35" ht="15.95" customHeight="1">
      <c r="B150" s="15"/>
      <c r="C150" s="15"/>
      <c r="D150" s="15"/>
      <c r="E150" s="15"/>
      <c r="F150" s="15"/>
      <c r="G150" s="15"/>
      <c r="H150" s="15"/>
      <c r="I150" s="15"/>
      <c r="J150" s="15"/>
      <c r="K150" s="15"/>
      <c r="L150" s="17"/>
      <c r="M150" s="17"/>
      <c r="N150" s="17"/>
      <c r="O150" s="15"/>
      <c r="P150" s="15"/>
      <c r="Q150" s="17"/>
      <c r="R150" s="17"/>
      <c r="S150" s="17"/>
      <c r="T150" s="17"/>
      <c r="U150" s="17"/>
      <c r="V150" s="17"/>
      <c r="W150" s="17"/>
      <c r="Z150" s="15"/>
      <c r="AC150" s="15"/>
      <c r="AD150" s="15"/>
      <c r="AI150" s="15"/>
    </row>
    <row r="151" spans="2:35" ht="15.95" customHeight="1">
      <c r="B151" s="15"/>
      <c r="C151" s="15"/>
      <c r="L151" s="17"/>
      <c r="M151" s="17"/>
      <c r="N151" s="17"/>
      <c r="O151" s="15"/>
      <c r="P151" s="15"/>
      <c r="Q151" s="17"/>
      <c r="R151" s="17"/>
      <c r="S151" s="17"/>
      <c r="T151" s="17"/>
      <c r="U151" s="17"/>
      <c r="V151" s="17"/>
      <c r="W151" s="17"/>
      <c r="AI151" s="15"/>
    </row>
    <row r="152" spans="2:35" ht="15.95" customHeight="1">
      <c r="B152" s="15"/>
      <c r="C152" s="15"/>
      <c r="D152" s="15"/>
      <c r="E152" s="15"/>
      <c r="F152" s="15"/>
      <c r="G152" s="15"/>
      <c r="H152" s="15"/>
      <c r="I152" s="15"/>
      <c r="J152" s="15"/>
      <c r="K152" s="15"/>
      <c r="L152" s="17"/>
      <c r="M152" s="17"/>
      <c r="N152" s="17"/>
      <c r="O152" s="15"/>
      <c r="P152" s="15"/>
      <c r="Q152" s="17"/>
      <c r="R152" s="17"/>
      <c r="S152" s="17"/>
      <c r="T152" s="17"/>
      <c r="U152" s="17"/>
      <c r="V152" s="17"/>
      <c r="W152" s="17"/>
      <c r="Z152" s="15"/>
      <c r="AC152" s="15"/>
      <c r="AD152" s="15"/>
      <c r="AI152" s="15"/>
    </row>
    <row r="153" spans="2:35" ht="15.95" customHeight="1">
      <c r="B153" s="25"/>
      <c r="C153" s="25"/>
      <c r="D153" s="15"/>
      <c r="E153" s="15"/>
      <c r="F153" s="15"/>
      <c r="G153" s="15"/>
      <c r="H153" s="15"/>
      <c r="I153" s="15"/>
      <c r="J153" s="15"/>
      <c r="K153" s="15"/>
      <c r="L153" s="17"/>
      <c r="M153" s="17"/>
      <c r="N153" s="17"/>
      <c r="O153" s="15"/>
      <c r="P153" s="15"/>
      <c r="Q153" s="17"/>
      <c r="R153" s="17"/>
      <c r="S153" s="17"/>
      <c r="T153" s="17"/>
      <c r="U153" s="17"/>
      <c r="V153" s="17"/>
      <c r="W153" s="17"/>
      <c r="Z153" s="15"/>
      <c r="AC153" s="15"/>
      <c r="AD153" s="15"/>
      <c r="AI153" s="15"/>
    </row>
    <row r="154" spans="2:35" ht="15.95" customHeight="1">
      <c r="B154" s="15"/>
      <c r="C154" s="15"/>
      <c r="L154" s="17"/>
      <c r="M154" s="17"/>
      <c r="N154" s="17"/>
      <c r="O154" s="2"/>
      <c r="P154" s="2"/>
      <c r="Q154" s="17"/>
      <c r="R154" s="17"/>
      <c r="S154" s="17"/>
      <c r="T154" s="17"/>
      <c r="U154" s="17"/>
      <c r="V154" s="17"/>
      <c r="W154" s="17"/>
      <c r="AI154" s="15"/>
    </row>
    <row r="155" spans="2:35" ht="15.95" customHeight="1">
      <c r="B155" s="15"/>
      <c r="C155" s="15"/>
      <c r="L155" s="17"/>
      <c r="M155" s="17"/>
      <c r="N155" s="17"/>
      <c r="O155" s="2"/>
      <c r="P155" s="2"/>
      <c r="Q155" s="17"/>
      <c r="R155" s="17"/>
      <c r="S155" s="17"/>
      <c r="T155" s="17"/>
      <c r="U155" s="17"/>
      <c r="V155" s="17"/>
      <c r="W155" s="17"/>
      <c r="AI155" s="15"/>
    </row>
    <row r="156" spans="2:35" ht="15.95" customHeight="1">
      <c r="B156" s="15"/>
      <c r="C156" s="15"/>
      <c r="D156" s="15"/>
      <c r="E156" s="15"/>
      <c r="F156" s="15"/>
      <c r="G156" s="15"/>
      <c r="H156" s="15"/>
      <c r="I156" s="15"/>
      <c r="J156" s="15"/>
      <c r="K156" s="15"/>
      <c r="L156" s="17"/>
      <c r="M156" s="17"/>
      <c r="N156" s="17"/>
      <c r="O156" s="15"/>
      <c r="P156" s="15"/>
      <c r="Q156" s="17"/>
      <c r="R156" s="17"/>
      <c r="S156" s="17"/>
      <c r="T156" s="17"/>
      <c r="U156" s="17"/>
      <c r="V156" s="17"/>
      <c r="W156" s="17"/>
      <c r="Z156" s="15"/>
      <c r="AC156" s="15"/>
      <c r="AD156" s="15"/>
      <c r="AI156" s="15"/>
    </row>
    <row r="157" spans="2:35" ht="15.95" customHeight="1">
      <c r="B157" s="15"/>
      <c r="C157" s="15"/>
      <c r="D157" s="15"/>
      <c r="E157" s="15"/>
      <c r="F157" s="15"/>
      <c r="G157" s="15"/>
      <c r="H157" s="15"/>
      <c r="I157" s="15"/>
      <c r="J157" s="15"/>
      <c r="K157" s="15"/>
      <c r="L157" s="17"/>
      <c r="M157" s="17"/>
      <c r="N157" s="17"/>
      <c r="O157" s="15"/>
      <c r="P157" s="15"/>
      <c r="Q157" s="17"/>
      <c r="R157" s="17"/>
      <c r="S157" s="17"/>
      <c r="T157" s="17"/>
      <c r="U157" s="17"/>
      <c r="V157" s="17"/>
      <c r="W157" s="17"/>
      <c r="Z157" s="15"/>
      <c r="AC157" s="15"/>
      <c r="AD157" s="15"/>
      <c r="AI157" s="15"/>
    </row>
    <row r="158" spans="2:35" ht="15.95" customHeight="1">
      <c r="B158" s="15"/>
      <c r="C158" s="15"/>
      <c r="D158" s="15"/>
      <c r="E158" s="15"/>
      <c r="F158" s="15"/>
      <c r="G158" s="15"/>
      <c r="H158" s="15"/>
      <c r="I158" s="15"/>
      <c r="J158" s="15"/>
      <c r="K158" s="15"/>
      <c r="L158" s="17"/>
      <c r="M158" s="17"/>
      <c r="N158" s="17"/>
      <c r="O158" s="15"/>
      <c r="P158" s="15"/>
      <c r="Q158" s="17"/>
      <c r="R158" s="17"/>
      <c r="S158" s="17"/>
      <c r="T158" s="17"/>
      <c r="U158" s="17"/>
      <c r="V158" s="17"/>
      <c r="W158" s="17"/>
      <c r="AI158" s="15"/>
    </row>
    <row r="159" spans="2:35" ht="15.95" customHeight="1">
      <c r="B159" s="15"/>
      <c r="C159" s="15"/>
      <c r="D159" s="15"/>
      <c r="E159" s="15"/>
      <c r="F159" s="15"/>
      <c r="G159" s="15"/>
      <c r="H159" s="15"/>
      <c r="I159" s="15"/>
      <c r="J159" s="15"/>
      <c r="K159" s="15"/>
      <c r="L159" s="17"/>
      <c r="M159" s="17"/>
      <c r="N159" s="17"/>
      <c r="O159" s="15"/>
      <c r="P159" s="15"/>
      <c r="Q159" s="17"/>
      <c r="R159" s="17"/>
      <c r="S159" s="17"/>
      <c r="T159" s="17"/>
      <c r="U159" s="17"/>
      <c r="V159" s="17"/>
      <c r="W159" s="17"/>
      <c r="AI159" s="15"/>
    </row>
    <row r="160" spans="2:35" ht="15.95" customHeight="1">
      <c r="B160" s="15"/>
      <c r="C160" s="15"/>
      <c r="D160" s="15"/>
      <c r="E160" s="15"/>
      <c r="F160" s="15"/>
      <c r="G160" s="15"/>
      <c r="H160" s="15"/>
      <c r="I160" s="15"/>
      <c r="J160" s="15"/>
      <c r="K160" s="15"/>
      <c r="L160" s="17"/>
      <c r="M160" s="17"/>
      <c r="N160" s="17"/>
      <c r="O160" s="15"/>
      <c r="P160" s="15"/>
      <c r="Q160" s="17"/>
      <c r="R160" s="17"/>
      <c r="S160" s="17"/>
      <c r="T160" s="17"/>
      <c r="U160" s="17"/>
      <c r="V160" s="17"/>
      <c r="W160" s="17"/>
      <c r="AI160" s="15"/>
    </row>
    <row r="161" spans="2:36" ht="15.95" customHeight="1">
      <c r="B161" s="15"/>
      <c r="C161" s="15"/>
      <c r="L161" s="17"/>
      <c r="M161" s="17"/>
      <c r="N161" s="17"/>
      <c r="O161" s="15"/>
      <c r="P161" s="15"/>
      <c r="Q161" s="17"/>
      <c r="R161" s="17"/>
      <c r="S161" s="17"/>
      <c r="T161" s="17"/>
      <c r="U161" s="17"/>
      <c r="V161" s="17"/>
      <c r="W161" s="17"/>
      <c r="AI161" s="15"/>
    </row>
    <row r="162" spans="2:36" ht="15.95" customHeight="1">
      <c r="B162" s="15"/>
      <c r="C162" s="15"/>
      <c r="D162" s="15"/>
      <c r="E162" s="15"/>
      <c r="F162" s="15"/>
      <c r="G162" s="15"/>
      <c r="H162" s="15"/>
      <c r="I162" s="15"/>
      <c r="J162" s="15"/>
      <c r="K162" s="15"/>
      <c r="L162" s="17"/>
      <c r="M162" s="17"/>
      <c r="N162" s="17"/>
      <c r="O162" s="15"/>
      <c r="P162" s="15"/>
      <c r="Q162" s="17"/>
      <c r="R162" s="17"/>
      <c r="S162" s="17"/>
      <c r="T162" s="17"/>
      <c r="U162" s="17"/>
      <c r="V162" s="17"/>
      <c r="W162" s="17"/>
      <c r="Z162" s="15"/>
      <c r="AD162" s="15"/>
      <c r="AI162" s="15"/>
    </row>
    <row r="163" spans="2:36" ht="15.95" customHeight="1">
      <c r="B163" s="15"/>
      <c r="C163" s="15"/>
      <c r="L163" s="17"/>
      <c r="M163" s="17"/>
      <c r="N163" s="17"/>
      <c r="O163" s="15"/>
      <c r="P163" s="15"/>
      <c r="Q163" s="17"/>
      <c r="R163" s="17"/>
      <c r="S163" s="17"/>
      <c r="T163" s="17"/>
      <c r="U163" s="17"/>
      <c r="V163" s="17"/>
      <c r="W163" s="17"/>
      <c r="AI163" s="15"/>
    </row>
    <row r="164" spans="2:36" s="21" customFormat="1" ht="15.95" customHeight="1">
      <c r="F164" s="15"/>
      <c r="H164" s="15"/>
      <c r="L164" s="17"/>
      <c r="M164" s="17"/>
      <c r="N164" s="17"/>
      <c r="Q164" s="17"/>
      <c r="R164" s="17"/>
      <c r="S164" s="17"/>
      <c r="T164" s="17"/>
      <c r="U164" s="17"/>
      <c r="V164" s="17"/>
      <c r="W164" s="17"/>
      <c r="AJ164"/>
    </row>
    <row r="165" spans="2:36" ht="15.95" customHeight="1">
      <c r="B165" s="15"/>
      <c r="C165" s="15"/>
      <c r="L165" s="17"/>
      <c r="M165" s="17"/>
      <c r="N165" s="17"/>
      <c r="Q165" s="17"/>
      <c r="R165" s="17"/>
      <c r="S165" s="17"/>
      <c r="T165" s="17"/>
      <c r="U165" s="17"/>
      <c r="V165" s="17"/>
      <c r="W165" s="17"/>
      <c r="AI165" s="15"/>
    </row>
    <row r="166" spans="2:36" s="21" customFormat="1" ht="15.95" customHeight="1">
      <c r="F166" s="15"/>
      <c r="H166" s="15"/>
      <c r="L166" s="17"/>
      <c r="M166" s="17"/>
      <c r="N166" s="17"/>
      <c r="Q166" s="17"/>
      <c r="R166" s="17"/>
      <c r="S166" s="17"/>
      <c r="T166" s="17"/>
      <c r="U166" s="17"/>
      <c r="V166" s="17"/>
      <c r="W166" s="17"/>
      <c r="AJ166"/>
    </row>
    <row r="167" spans="2:36" ht="15.95" customHeight="1">
      <c r="B167" s="15"/>
      <c r="C167" s="15"/>
      <c r="L167" s="17"/>
      <c r="M167" s="17"/>
      <c r="N167" s="17"/>
      <c r="Q167" s="17"/>
      <c r="R167" s="17"/>
      <c r="S167" s="17"/>
      <c r="T167" s="17"/>
      <c r="U167" s="17"/>
      <c r="V167" s="17"/>
      <c r="W167" s="17"/>
      <c r="AI167" s="15"/>
    </row>
    <row r="168" spans="2:36" ht="15.95" customHeight="1">
      <c r="B168" s="15"/>
      <c r="C168" s="15"/>
      <c r="D168" s="15"/>
      <c r="E168" s="15"/>
      <c r="F168" s="15"/>
      <c r="G168" s="15"/>
      <c r="H168" s="15"/>
      <c r="I168" s="15"/>
      <c r="J168" s="15"/>
      <c r="K168" s="15"/>
      <c r="L168" s="17"/>
      <c r="M168" s="17"/>
      <c r="N168" s="17"/>
      <c r="O168" s="15"/>
      <c r="P168" s="15"/>
      <c r="Q168" s="17"/>
      <c r="R168" s="17"/>
      <c r="S168" s="17"/>
      <c r="T168" s="17"/>
      <c r="U168" s="17"/>
      <c r="V168" s="17"/>
      <c r="W168" s="17"/>
      <c r="Z168" s="15"/>
      <c r="AD168" s="15"/>
      <c r="AI168" s="15"/>
    </row>
    <row r="169" spans="2:36" ht="15.95" customHeight="1">
      <c r="B169" s="15"/>
      <c r="C169" s="15"/>
      <c r="L169" s="17"/>
      <c r="M169" s="17"/>
      <c r="N169" s="17"/>
      <c r="O169" s="2"/>
      <c r="P169" s="2"/>
      <c r="Q169" s="17"/>
      <c r="R169" s="17"/>
      <c r="S169" s="17"/>
      <c r="T169" s="17"/>
      <c r="U169" s="17"/>
      <c r="V169" s="17"/>
      <c r="W169" s="17"/>
      <c r="AI169" s="15"/>
    </row>
    <row r="170" spans="2:36" ht="15.95" customHeight="1">
      <c r="B170" s="15"/>
      <c r="C170" s="15"/>
      <c r="L170" s="17"/>
      <c r="M170" s="17"/>
      <c r="N170" s="17"/>
      <c r="O170" s="2"/>
      <c r="P170" s="2"/>
      <c r="Q170" s="17"/>
      <c r="R170" s="17"/>
      <c r="S170" s="17"/>
      <c r="T170" s="17"/>
      <c r="U170" s="17"/>
      <c r="V170" s="17"/>
      <c r="W170" s="17"/>
      <c r="AI170" s="15"/>
    </row>
    <row r="171" spans="2:36" ht="15.95" customHeight="1">
      <c r="B171" s="15"/>
      <c r="C171" s="15"/>
      <c r="D171" s="15"/>
      <c r="E171" s="15"/>
      <c r="F171" s="15"/>
      <c r="G171" s="15"/>
      <c r="H171" s="15"/>
      <c r="I171" s="15"/>
      <c r="J171" s="15"/>
      <c r="K171" s="15"/>
      <c r="L171" s="17"/>
      <c r="M171" s="17"/>
      <c r="N171" s="17"/>
      <c r="O171" s="15"/>
      <c r="P171" s="15"/>
      <c r="Q171" s="17"/>
      <c r="R171" s="17"/>
      <c r="S171" s="17"/>
      <c r="T171" s="17"/>
      <c r="U171" s="17"/>
      <c r="V171" s="17"/>
      <c r="W171" s="17"/>
      <c r="AI171" s="15"/>
    </row>
    <row r="172" spans="2:36" ht="15.95" customHeight="1">
      <c r="B172" s="15"/>
      <c r="C172" s="15"/>
      <c r="D172" s="15"/>
      <c r="E172" s="15"/>
      <c r="F172" s="15"/>
      <c r="G172" s="15"/>
      <c r="H172" s="15"/>
      <c r="I172" s="15"/>
      <c r="J172" s="15"/>
      <c r="K172" s="15"/>
      <c r="L172" s="17"/>
      <c r="M172" s="17"/>
      <c r="N172" s="17"/>
      <c r="Q172" s="17"/>
      <c r="R172" s="17"/>
      <c r="S172" s="17"/>
      <c r="T172" s="17"/>
      <c r="U172" s="17"/>
      <c r="V172" s="17"/>
      <c r="W172" s="17"/>
      <c r="AD172" s="15"/>
      <c r="AI172" s="15"/>
    </row>
    <row r="173" spans="2:36" ht="15.95" customHeight="1">
      <c r="B173" s="15"/>
      <c r="C173" s="15"/>
      <c r="E173" s="15"/>
      <c r="F173" s="15"/>
      <c r="G173" s="15"/>
      <c r="H173" s="15"/>
      <c r="I173" s="15"/>
      <c r="J173" s="15"/>
      <c r="K173" s="15"/>
      <c r="L173" s="17"/>
      <c r="M173" s="17"/>
      <c r="N173" s="17"/>
      <c r="Q173" s="17"/>
      <c r="R173" s="17"/>
      <c r="S173" s="17"/>
      <c r="T173" s="17"/>
      <c r="U173" s="17"/>
      <c r="V173" s="17"/>
      <c r="W173" s="17"/>
      <c r="AI173" s="15"/>
    </row>
    <row r="174" spans="2:36" ht="15.95" customHeight="1">
      <c r="B174" s="15"/>
      <c r="C174" s="15"/>
      <c r="D174" s="15"/>
      <c r="E174" s="15"/>
      <c r="F174" s="15"/>
      <c r="G174" s="15"/>
      <c r="H174" s="15"/>
      <c r="I174" s="15"/>
      <c r="J174" s="15"/>
      <c r="K174" s="15"/>
      <c r="L174" s="17"/>
      <c r="M174" s="17"/>
      <c r="N174" s="17"/>
      <c r="O174" s="15"/>
      <c r="P174" s="15"/>
      <c r="Q174" s="17"/>
      <c r="R174" s="17"/>
      <c r="S174" s="17"/>
      <c r="T174" s="17"/>
      <c r="U174" s="17"/>
      <c r="V174" s="17"/>
      <c r="W174" s="17"/>
      <c r="AD174" s="15"/>
      <c r="AI174" s="15"/>
    </row>
    <row r="175" spans="2:36" ht="15.95" customHeight="1">
      <c r="B175" s="15"/>
      <c r="C175" s="15"/>
      <c r="D175" s="15"/>
      <c r="E175" s="15"/>
      <c r="F175" s="15"/>
      <c r="G175" s="15"/>
      <c r="H175" s="15"/>
      <c r="I175" s="15"/>
      <c r="J175" s="15"/>
      <c r="K175" s="15"/>
      <c r="L175" s="17"/>
      <c r="M175" s="17"/>
      <c r="N175" s="17"/>
      <c r="Q175" s="17"/>
      <c r="R175" s="17"/>
      <c r="S175" s="17"/>
      <c r="T175" s="17"/>
      <c r="U175" s="17"/>
      <c r="V175" s="17"/>
      <c r="W175" s="17"/>
      <c r="AD175" s="15"/>
      <c r="AI175" s="15"/>
    </row>
    <row r="176" spans="2:36">
      <c r="D176" s="15"/>
      <c r="L176" s="17"/>
      <c r="M176" s="17"/>
      <c r="N176" s="17"/>
      <c r="Q176" s="17"/>
      <c r="R176" s="17"/>
      <c r="S176" s="17"/>
      <c r="T176" s="17"/>
      <c r="U176" s="17"/>
      <c r="V176" s="17"/>
      <c r="W176" s="17"/>
    </row>
    <row r="177" spans="2:37">
      <c r="N177" s="17"/>
      <c r="O177" s="2"/>
      <c r="P177" s="2"/>
      <c r="Q177" s="17"/>
      <c r="R177" s="17"/>
      <c r="S177" s="17"/>
      <c r="T177" s="17"/>
      <c r="U177" s="17"/>
      <c r="V177" s="17"/>
      <c r="W177" s="17"/>
    </row>
    <row r="178" spans="2:37">
      <c r="N178" s="17"/>
      <c r="Q178" s="17"/>
      <c r="R178" s="17"/>
      <c r="S178" s="17"/>
      <c r="T178" s="17"/>
      <c r="U178" s="17"/>
      <c r="V178" s="17"/>
      <c r="W178" s="17"/>
    </row>
    <row r="179" spans="2:37">
      <c r="N179" s="17"/>
      <c r="Q179" s="17"/>
      <c r="R179" s="17"/>
      <c r="S179" s="17"/>
      <c r="T179" s="17"/>
      <c r="U179" s="17"/>
      <c r="V179" s="17"/>
      <c r="W179" s="17"/>
    </row>
    <row r="180" spans="2:37">
      <c r="Q180" s="17"/>
      <c r="R180" s="17"/>
      <c r="S180" s="17"/>
      <c r="T180" s="17"/>
      <c r="U180" s="17"/>
      <c r="V180" s="17"/>
      <c r="W180" s="17"/>
    </row>
    <row r="181" spans="2:37">
      <c r="Q181" s="17"/>
      <c r="R181" s="17"/>
      <c r="S181" s="17"/>
      <c r="T181" s="17"/>
      <c r="U181" s="17"/>
      <c r="V181" s="17"/>
      <c r="W181" s="17"/>
    </row>
    <row r="182" spans="2:37"/>
    <row r="183" spans="2:37" s="27" customFormat="1">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row>
    <row r="184" spans="2:37" s="27" customFormat="1">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row>
    <row r="185" spans="2:37" s="27" customFormat="1">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row>
    <row r="186" spans="2:37" s="27" customFormat="1">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row>
    <row r="187" spans="2:37" s="27" customFormat="1" ht="15.95" customHeight="1">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row>
    <row r="188" spans="2:37" s="27" customFormat="1" ht="15.95" customHeight="1">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row>
    <row r="189" spans="2:37" s="28" customFormat="1" ht="15.95" customHeight="1">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row>
    <row r="190" spans="2:37"/>
    <row r="191" spans="2:37"/>
    <row r="192" spans="2:37"/>
    <row r="194"/>
    <row r="195"/>
    <row r="198"/>
    <row r="199"/>
    <row r="200"/>
    <row r="201"/>
    <row r="202"/>
    <row r="203"/>
    <row r="204"/>
    <row r="205"/>
    <row r="206"/>
    <row r="207"/>
    <row r="208"/>
    <row r="209"/>
    <row r="210"/>
    <row r="211"/>
    <row r="212"/>
    <row r="213"/>
  </sheetData>
  <autoFilter ref="A1:AI88" xr:uid="{EBEFBC1A-52CC-4EC4-960B-AE97BD839662}"/>
  <mergeCells count="3">
    <mergeCell ref="O2:P2"/>
    <mergeCell ref="O4:P4"/>
    <mergeCell ref="O11:P11"/>
  </mergeCells>
  <dataValidations count="4">
    <dataValidation allowBlank="1" showInputMessage="1" showErrorMessage="1" sqref="Y1:AH1 P1 I1:K1 I54:K58 I31:K38 E1:F1 I41:K49 I22:I29 I14:K16 J21:K29 P12:P13 P89:P1048576 P17:P83" xr:uid="{12361F9D-658E-4C21-BB7F-1B4C9709C37E}"/>
    <dataValidation type="list" allowBlank="1" showInputMessage="1" showErrorMessage="1" sqref="O1 O17:O49" xr:uid="{10F6951A-8008-4F0A-A577-B0EF479C03DE}">
      <formula1>LifeSatScale</formula1>
    </dataValidation>
    <dataValidation type="list" allowBlank="1" showInputMessage="1" showErrorMessage="1" sqref="F1" xr:uid="{F7A22A5E-B9D5-0943-A86E-098132F6894B}">
      <formula1>CountryListUpdated</formula1>
    </dataValidation>
    <dataValidation type="list" allowBlank="1" showInputMessage="1" showErrorMessage="1" sqref="U2 U61:U68 U70:U83 U4:U59" xr:uid="{863C6D71-35E0-4268-B6D7-A1A70F792AF6}">
      <formula1>OverallFindings</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81C3BDDE-9D47-49B1-940A-4BA74D8D3210}">
          <x14:formula1>
            <xm:f>'List Items- for drop down'!$AI$3:$AI$5</xm:f>
          </x14:formula1>
          <xm:sqref>Z177:Z178 Z190:Z1048576 Z182 Z2:Z53 Z89:Z138 Z57:Z83</xm:sqref>
        </x14:dataValidation>
        <x14:dataValidation type="list" allowBlank="1" showInputMessage="1" showErrorMessage="1" xr:uid="{5BCD3438-027B-4CA1-9759-09194E779EC9}">
          <x14:formula1>
            <xm:f>'List Items- for drop down'!$AP$3:$AP$5</xm:f>
          </x14:formula1>
          <xm:sqref>AH177:AH178 AH190:AH1048576 AH182 AH2:AH53 AH89:AH138 AH57:AH83</xm:sqref>
        </x14:dataValidation>
        <x14:dataValidation type="list" allowBlank="1" showInputMessage="1" showErrorMessage="1" xr:uid="{61E144B9-14F6-42EB-9B23-78E2A1D5DC68}">
          <x14:formula1>
            <xm:f>'List Items- for drop down'!$AN$3:$AN$5</xm:f>
          </x14:formula1>
          <xm:sqref>AE177:AE178 AE190:AE1048576 AE182 AE57:AE83 AE2:AE53 AE89:AE138</xm:sqref>
        </x14:dataValidation>
        <x14:dataValidation type="list" allowBlank="1" showInputMessage="1" showErrorMessage="1" xr:uid="{35CD917B-4A69-40F9-AD1E-1A7B08AE9404}">
          <x14:formula1>
            <xm:f>'List Items- for drop down'!$AM$3:$AM$5</xm:f>
          </x14:formula1>
          <xm:sqref>AD177:AD178 AD190:AD1048576 AD182 AD2:AD53 AD89:AD138 AD57:AD83</xm:sqref>
        </x14:dataValidation>
        <x14:dataValidation type="list" allowBlank="1" showInputMessage="1" showErrorMessage="1" xr:uid="{1CD42E15-0417-42DC-9718-65033DDDA88C}">
          <x14:formula1>
            <xm:f>'List Items- for drop down'!$AL$3:$AL$5</xm:f>
          </x14:formula1>
          <xm:sqref>AC177:AC178 AC190:AC1048576 AC182 AC2:AC53 AC89:AC138 AC57:AC83</xm:sqref>
        </x14:dataValidation>
        <x14:dataValidation type="list" allowBlank="1" showInputMessage="1" showErrorMessage="1" xr:uid="{23BE34BD-3807-4D5B-9022-F5BF011610E7}">
          <x14:formula1>
            <xm:f>'List Items- for drop down'!$AK$3:$AK$5</xm:f>
          </x14:formula1>
          <xm:sqref>AB177:AB178 AB190:AB1048576 AB182 AB57:AB83 AB2:AB53 AB89:AB138</xm:sqref>
        </x14:dataValidation>
        <x14:dataValidation type="list" allowBlank="1" showInputMessage="1" showErrorMessage="1" xr:uid="{614E53A1-1EF7-409D-950E-504B974E4DE0}">
          <x14:formula1>
            <xm:f>'List Items- for drop down'!$AJ$3:$AJ$5</xm:f>
          </x14:formula1>
          <xm:sqref>AA177:AA178 AA190:AA1048576 AA182 AA57:AA83 AA2:AA53 AA89:AA138</xm:sqref>
        </x14:dataValidation>
        <x14:dataValidation type="list" allowBlank="1" showInputMessage="1" showErrorMessage="1" xr:uid="{FC5A43A1-D120-4C72-B19E-95D9DC0E98C9}">
          <x14:formula1>
            <xm:f>'List Items- for drop down'!$AG$3:$AG$5</xm:f>
          </x14:formula1>
          <xm:sqref>X177:X178 X190:X1048576 X182 X2:X53 X89:X138 X57:X83</xm:sqref>
        </x14:dataValidation>
        <x14:dataValidation type="list" allowBlank="1" showInputMessage="1" showErrorMessage="1" xr:uid="{13B42A8D-D5A5-41A1-A9EE-7BF78B64A004}">
          <x14:formula1>
            <xm:f>'List Items- for drop down'!$D$3:$D$7</xm:f>
          </x14:formula1>
          <xm:sqref>D192:D375 D177:D178 D142:D143 D145 D147:D149 D151 D154:D155 D163 D161 D165 D169:D170 D173 D167 D136:D138 G167:H167 D54:D83 D2:D16 D18:D52 D89:D134</xm:sqref>
        </x14:dataValidation>
        <x14:dataValidation type="list" allowBlank="1" showInputMessage="1" showErrorMessage="1" xr:uid="{28726BA9-18DD-4C43-A1C1-8FFB204168AB}">
          <x14:formula1>
            <xm:f>'List Items- for drop down'!$AH$3:$AH$5</xm:f>
          </x14:formula1>
          <xm:sqref>Y94:Z94 Y95:Y138 Y177:Y178 Y190:Y1048576 Y182 Y2:Y53 Y89:Y93 Y57:Y83</xm:sqref>
        </x14:dataValidation>
        <x14:dataValidation type="list" allowBlank="1" showInputMessage="1" showErrorMessage="1" xr:uid="{134EF599-FA91-4084-8936-79FC0B5BA749}">
          <x14:formula1>
            <xm:f>'List Items- for drop down'!$AR$3:$AR$4</xm:f>
          </x14:formula1>
          <xm:sqref>AI177:AI178 AI182 AI190:AI373</xm:sqref>
        </x14:dataValidation>
        <x14:dataValidation type="list" allowBlank="1" showInputMessage="1" showErrorMessage="1" xr:uid="{CE0251AA-B4C9-4786-9679-08374B4151BD}">
          <x14:formula1>
            <xm:f>'List Items- for drop down'!$M$3:$M$6</xm:f>
          </x14:formula1>
          <xm:sqref>O90:O91 O97 O129:O131 O112 O115 O107 O126 O190:O286 O182 O102:O104 O136:O138 O118 O120 O178</xm:sqref>
        </x14:dataValidation>
        <x14:dataValidation type="list" allowBlank="1" showInputMessage="1" showErrorMessage="1" xr:uid="{19D9EE49-06F6-4D9B-912F-F843B6711CA7}">
          <x14:formula1>
            <xm:f>'List Items- for drop down'!$AO$3:$AO$5</xm:f>
          </x14:formula1>
          <xm:sqref>AF177:AG178 AF190:AG1048576 AF182:AG182 AF57:AG83 AF2:AG53 AF89:AG138</xm:sqref>
        </x14:dataValidation>
        <x14:dataValidation type="list" allowBlank="1" showInputMessage="1" showErrorMessage="1" xr:uid="{9AAF9F24-F9BA-4172-A373-28B5F4E11ED7}">
          <x14:formula1>
            <xm:f>'List Items- for drop down'!$H$3:$H$14</xm:f>
          </x14:formula1>
          <xm:sqref>E2:F9 E73:F83 E18:F40 I89:K1048576 E12:F16 E44:F71 E89:F1048576</xm:sqref>
        </x14:dataValidation>
        <x14:dataValidation type="list" allowBlank="1" showInputMessage="1" showErrorMessage="1" xr:uid="{B76C18A2-2191-304A-90A9-AE622A08FC3B}">
          <x14:formula1>
            <xm:f>'List Items- for drop down'!$D$3:$D$9</xm:f>
          </x14:formula1>
          <xm:sqref>D53</xm:sqref>
        </x14:dataValidation>
        <x14:dataValidation type="list" allowBlank="1" showInputMessage="1" showErrorMessage="1" xr:uid="{DF6F4E39-5EE3-B646-BC47-7A153BD0D74C}">
          <x14:formula1>
            <xm:f>'List Items- for drop down'!$N$3:$N$6</xm:f>
          </x14:formula1>
          <xm:sqref>O57 O59:O61 O50:O53 O63:O83</xm:sqref>
        </x14:dataValidation>
        <x14:dataValidation type="list" allowBlank="1" showInputMessage="1" showErrorMessage="1" xr:uid="{ADF51936-5D60-CD4D-8F75-48594CE74F5C}">
          <x14:formula1>
            <xm:f>'List Items- for drop down'!$H$3:$H$16</xm:f>
          </x14:formula1>
          <xm:sqref>E10:F10 E72:F72 E41:F43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0"/>
  <sheetViews>
    <sheetView zoomScale="90" zoomScaleNormal="90" workbookViewId="0">
      <selection activeCell="H16" sqref="H16"/>
    </sheetView>
  </sheetViews>
  <sheetFormatPr defaultColWidth="18.5" defaultRowHeight="48" customHeight="1"/>
  <cols>
    <col min="1" max="1" width="13.875" customWidth="1"/>
    <col min="2" max="2" width="16" customWidth="1"/>
    <col min="3" max="4" width="15.5" customWidth="1"/>
    <col min="6" max="6" width="16.125" customWidth="1"/>
    <col min="11" max="11" width="25.375" customWidth="1"/>
    <col min="22" max="22" width="19.625" customWidth="1"/>
  </cols>
  <sheetData>
    <row r="1" spans="1:45" s="2" customFormat="1" ht="48" customHeight="1">
      <c r="A1" s="60" t="s">
        <v>325</v>
      </c>
      <c r="B1" s="60"/>
      <c r="C1" s="60"/>
      <c r="D1" s="60"/>
      <c r="E1" s="61" t="s">
        <v>326</v>
      </c>
      <c r="F1" s="61"/>
      <c r="G1" s="61"/>
      <c r="H1" s="61"/>
      <c r="I1" s="61"/>
      <c r="J1" s="61"/>
      <c r="K1" s="62" t="s">
        <v>327</v>
      </c>
      <c r="L1" s="62"/>
      <c r="M1" s="68" t="s">
        <v>328</v>
      </c>
      <c r="N1" s="69"/>
      <c r="O1" s="16"/>
      <c r="P1" s="63" t="s">
        <v>329</v>
      </c>
      <c r="Q1" s="64"/>
      <c r="R1" s="64"/>
      <c r="S1" s="64"/>
      <c r="T1" s="64"/>
      <c r="U1" s="64"/>
      <c r="V1" s="64"/>
      <c r="W1" s="65" t="s">
        <v>330</v>
      </c>
      <c r="X1" s="66"/>
      <c r="Y1" s="66"/>
      <c r="Z1" s="66"/>
      <c r="AA1" s="66"/>
      <c r="AB1" s="66"/>
      <c r="AC1" s="66"/>
      <c r="AD1" s="66" t="s">
        <v>331</v>
      </c>
      <c r="AE1" s="67"/>
      <c r="AF1" s="20" t="s">
        <v>332</v>
      </c>
      <c r="AG1" s="55" t="s">
        <v>333</v>
      </c>
      <c r="AH1" s="56"/>
      <c r="AI1" s="56"/>
      <c r="AJ1" s="57" t="s">
        <v>334</v>
      </c>
      <c r="AK1" s="58"/>
      <c r="AL1" s="58"/>
      <c r="AM1" s="58"/>
      <c r="AN1" s="58"/>
      <c r="AO1" s="19" t="s">
        <v>335</v>
      </c>
      <c r="AP1" s="19" t="s">
        <v>336</v>
      </c>
      <c r="AQ1" s="19" t="s">
        <v>337</v>
      </c>
      <c r="AR1" s="59" t="s">
        <v>338</v>
      </c>
      <c r="AS1" s="59"/>
    </row>
    <row r="2" spans="1:45" ht="48" customHeight="1">
      <c r="A2" s="3" t="s">
        <v>339</v>
      </c>
      <c r="B2" s="3" t="s">
        <v>0</v>
      </c>
      <c r="C2" s="3" t="s">
        <v>340</v>
      </c>
      <c r="D2" s="3" t="s">
        <v>2</v>
      </c>
      <c r="E2" s="11" t="s">
        <v>4</v>
      </c>
      <c r="F2" s="11" t="s">
        <v>341</v>
      </c>
      <c r="G2" s="11" t="s">
        <v>342</v>
      </c>
      <c r="H2" s="11" t="s">
        <v>3</v>
      </c>
      <c r="I2" s="11" t="s">
        <v>5</v>
      </c>
      <c r="J2" s="4" t="s">
        <v>343</v>
      </c>
      <c r="K2" s="5" t="s">
        <v>344</v>
      </c>
      <c r="L2" s="5" t="s">
        <v>345</v>
      </c>
      <c r="M2" s="6" t="s">
        <v>346</v>
      </c>
      <c r="N2" s="6" t="s">
        <v>9</v>
      </c>
      <c r="O2" s="6" t="s">
        <v>14</v>
      </c>
      <c r="P2" s="7" t="s">
        <v>347</v>
      </c>
      <c r="Q2" s="7" t="s">
        <v>348</v>
      </c>
      <c r="R2" s="7" t="s">
        <v>349</v>
      </c>
      <c r="S2" s="7" t="s">
        <v>350</v>
      </c>
      <c r="T2" s="7" t="s">
        <v>351</v>
      </c>
      <c r="U2" s="7" t="s">
        <v>352</v>
      </c>
      <c r="V2" s="7" t="s">
        <v>353</v>
      </c>
      <c r="W2" s="8" t="s">
        <v>347</v>
      </c>
      <c r="X2" s="8" t="s">
        <v>354</v>
      </c>
      <c r="Y2" s="8" t="s">
        <v>355</v>
      </c>
      <c r="Z2" s="8" t="s">
        <v>350</v>
      </c>
      <c r="AA2" s="8" t="s">
        <v>356</v>
      </c>
      <c r="AB2" s="8" t="s">
        <v>352</v>
      </c>
      <c r="AC2" s="8" t="s">
        <v>357</v>
      </c>
      <c r="AD2" s="8" t="s">
        <v>358</v>
      </c>
      <c r="AE2" s="8" t="s">
        <v>359</v>
      </c>
      <c r="AF2" s="7" t="s">
        <v>332</v>
      </c>
      <c r="AG2" s="9" t="s">
        <v>360</v>
      </c>
      <c r="AH2" s="9" t="s">
        <v>361</v>
      </c>
      <c r="AI2" s="9" t="s">
        <v>362</v>
      </c>
      <c r="AJ2" s="10" t="s">
        <v>363</v>
      </c>
      <c r="AK2" s="10" t="s">
        <v>364</v>
      </c>
      <c r="AL2" s="10" t="s">
        <v>365</v>
      </c>
      <c r="AM2" s="10" t="s">
        <v>366</v>
      </c>
      <c r="AN2" s="10" t="s">
        <v>367</v>
      </c>
      <c r="AO2" s="10" t="s">
        <v>368</v>
      </c>
      <c r="AP2" s="10" t="s">
        <v>369</v>
      </c>
      <c r="AQ2" s="10" t="s">
        <v>17</v>
      </c>
      <c r="AR2" s="12" t="s">
        <v>370</v>
      </c>
      <c r="AS2" s="12" t="s">
        <v>371</v>
      </c>
    </row>
    <row r="3" spans="1:45" s="1" customFormat="1" ht="48" customHeight="1">
      <c r="D3" s="1" t="s">
        <v>20</v>
      </c>
      <c r="E3" s="1" t="s">
        <v>372</v>
      </c>
      <c r="F3" s="1" t="s">
        <v>373</v>
      </c>
      <c r="G3" s="1" t="s">
        <v>374</v>
      </c>
      <c r="H3" s="1" t="s">
        <v>375</v>
      </c>
      <c r="I3" s="1" t="s">
        <v>114</v>
      </c>
      <c r="J3" s="1" t="s">
        <v>376</v>
      </c>
      <c r="K3" s="13" t="s">
        <v>377</v>
      </c>
      <c r="L3" s="1" t="s">
        <v>372</v>
      </c>
      <c r="M3" s="1" t="s">
        <v>378</v>
      </c>
      <c r="N3" s="1" t="s">
        <v>28</v>
      </c>
      <c r="O3" s="1" t="s">
        <v>72</v>
      </c>
      <c r="V3" s="1" t="s">
        <v>379</v>
      </c>
      <c r="AC3" s="1" t="s">
        <v>380</v>
      </c>
      <c r="AD3" s="1" t="s">
        <v>381</v>
      </c>
      <c r="AE3" s="1" t="s">
        <v>381</v>
      </c>
      <c r="AG3" s="14">
        <v>1</v>
      </c>
      <c r="AH3" s="14">
        <v>1</v>
      </c>
      <c r="AI3" s="14">
        <v>1</v>
      </c>
      <c r="AJ3" s="14">
        <v>1</v>
      </c>
      <c r="AK3" s="14">
        <v>1</v>
      </c>
      <c r="AL3" s="14">
        <v>1</v>
      </c>
      <c r="AM3" s="14">
        <v>1</v>
      </c>
      <c r="AN3" s="14">
        <v>1</v>
      </c>
      <c r="AO3" s="14">
        <v>1</v>
      </c>
      <c r="AP3" s="14">
        <v>1</v>
      </c>
      <c r="AQ3" s="1" t="s">
        <v>372</v>
      </c>
      <c r="AR3" s="1" t="s">
        <v>374</v>
      </c>
      <c r="AS3" s="1" t="s">
        <v>382</v>
      </c>
    </row>
    <row r="4" spans="1:45" s="1" customFormat="1" ht="48" customHeight="1">
      <c r="D4" s="1" t="s">
        <v>383</v>
      </c>
      <c r="F4" s="1" t="s">
        <v>384</v>
      </c>
      <c r="G4" s="1" t="s">
        <v>385</v>
      </c>
      <c r="H4" s="18" t="s">
        <v>21</v>
      </c>
      <c r="I4" s="18" t="s">
        <v>386</v>
      </c>
      <c r="J4" s="1" t="s">
        <v>387</v>
      </c>
      <c r="M4" s="1" t="s">
        <v>388</v>
      </c>
      <c r="N4" s="1" t="s">
        <v>38</v>
      </c>
      <c r="O4" s="1" t="s">
        <v>30</v>
      </c>
      <c r="V4" s="1" t="s">
        <v>389</v>
      </c>
      <c r="AC4" s="1" t="s">
        <v>389</v>
      </c>
      <c r="AG4" s="1">
        <v>0</v>
      </c>
      <c r="AH4" s="1">
        <v>0</v>
      </c>
      <c r="AI4" s="1">
        <v>0</v>
      </c>
      <c r="AJ4" s="1">
        <v>0</v>
      </c>
      <c r="AK4" s="1">
        <v>0</v>
      </c>
      <c r="AL4" s="1">
        <v>0</v>
      </c>
      <c r="AM4" s="1">
        <v>0</v>
      </c>
      <c r="AN4" s="1">
        <v>0</v>
      </c>
      <c r="AO4" s="1">
        <v>0</v>
      </c>
      <c r="AP4" s="1">
        <v>0</v>
      </c>
      <c r="AR4" s="1" t="s">
        <v>385</v>
      </c>
    </row>
    <row r="5" spans="1:45" s="1" customFormat="1" ht="48" customHeight="1">
      <c r="D5" s="1" t="s">
        <v>111</v>
      </c>
      <c r="F5" s="1" t="s">
        <v>390</v>
      </c>
      <c r="H5" s="18" t="s">
        <v>32</v>
      </c>
      <c r="I5" s="18" t="s">
        <v>391</v>
      </c>
      <c r="J5" s="1" t="s">
        <v>392</v>
      </c>
      <c r="K5"/>
      <c r="M5" s="1" t="s">
        <v>393</v>
      </c>
      <c r="N5" s="1" t="s">
        <v>92</v>
      </c>
      <c r="O5" s="1" t="s">
        <v>41</v>
      </c>
      <c r="V5" s="1" t="s">
        <v>394</v>
      </c>
      <c r="AC5" s="1" t="s">
        <v>394</v>
      </c>
      <c r="AE5" s="1" t="s">
        <v>395</v>
      </c>
      <c r="AG5" s="1" t="s">
        <v>182</v>
      </c>
      <c r="AH5" s="1" t="s">
        <v>182</v>
      </c>
      <c r="AI5" s="1" t="s">
        <v>182</v>
      </c>
      <c r="AJ5" s="1" t="s">
        <v>182</v>
      </c>
      <c r="AK5" s="1" t="s">
        <v>182</v>
      </c>
      <c r="AL5" s="1" t="s">
        <v>182</v>
      </c>
      <c r="AM5" s="1" t="s">
        <v>182</v>
      </c>
      <c r="AN5" s="1" t="s">
        <v>182</v>
      </c>
      <c r="AO5" s="1" t="s">
        <v>182</v>
      </c>
      <c r="AP5" s="1" t="s">
        <v>182</v>
      </c>
    </row>
    <row r="6" spans="1:45" s="1" customFormat="1" ht="48" customHeight="1">
      <c r="D6" s="1" t="s">
        <v>396</v>
      </c>
      <c r="F6" s="1" t="s">
        <v>397</v>
      </c>
      <c r="H6" s="1" t="s">
        <v>44</v>
      </c>
      <c r="I6" s="1" t="s">
        <v>398</v>
      </c>
      <c r="J6" s="1" t="s">
        <v>399</v>
      </c>
      <c r="K6"/>
      <c r="M6" s="1" t="s">
        <v>400</v>
      </c>
      <c r="N6" s="1" t="s">
        <v>401</v>
      </c>
      <c r="O6" s="1" t="s">
        <v>86</v>
      </c>
      <c r="V6" s="1" t="s">
        <v>402</v>
      </c>
      <c r="AC6" s="1" t="s">
        <v>402</v>
      </c>
      <c r="AJ6"/>
    </row>
    <row r="7" spans="1:45" s="1" customFormat="1" ht="48" customHeight="1">
      <c r="D7" s="1" t="s">
        <v>147</v>
      </c>
      <c r="F7" s="1" t="s">
        <v>403</v>
      </c>
      <c r="H7" s="1" t="s">
        <v>61</v>
      </c>
      <c r="I7" s="1" t="s">
        <v>23</v>
      </c>
      <c r="J7" s="1" t="s">
        <v>404</v>
      </c>
      <c r="K7"/>
      <c r="V7" s="1" t="s">
        <v>405</v>
      </c>
      <c r="AC7" s="1" t="s">
        <v>406</v>
      </c>
    </row>
    <row r="8" spans="1:45" s="1" customFormat="1" ht="48" customHeight="1">
      <c r="D8" s="1" t="s">
        <v>404</v>
      </c>
      <c r="F8" s="1" t="s">
        <v>407</v>
      </c>
      <c r="H8" s="1" t="s">
        <v>112</v>
      </c>
      <c r="K8"/>
    </row>
    <row r="9" spans="1:45" s="1" customFormat="1" ht="48" customHeight="1">
      <c r="D9" s="1" t="s">
        <v>213</v>
      </c>
      <c r="F9" s="1" t="s">
        <v>408</v>
      </c>
      <c r="H9" s="1" t="s">
        <v>126</v>
      </c>
      <c r="K9"/>
      <c r="AM9"/>
    </row>
    <row r="10" spans="1:45" s="1" customFormat="1" ht="48" customHeight="1">
      <c r="E10" s="1" t="s">
        <v>395</v>
      </c>
      <c r="F10" s="1" t="s">
        <v>404</v>
      </c>
      <c r="H10" s="1" t="s">
        <v>53</v>
      </c>
      <c r="K10"/>
      <c r="AJ10"/>
    </row>
    <row r="11" spans="1:45" s="1" customFormat="1" ht="48" customHeight="1">
      <c r="H11" s="1" t="s">
        <v>409</v>
      </c>
      <c r="K11"/>
    </row>
    <row r="12" spans="1:45" s="1" customFormat="1" ht="48" customHeight="1">
      <c r="H12" s="1" t="s">
        <v>170</v>
      </c>
      <c r="K12"/>
      <c r="AM12"/>
    </row>
    <row r="13" spans="1:45" ht="48" customHeight="1">
      <c r="H13" s="1" t="s">
        <v>151</v>
      </c>
    </row>
    <row r="14" spans="1:45" ht="48" customHeight="1">
      <c r="H14" t="s">
        <v>193</v>
      </c>
    </row>
    <row r="15" spans="1:45" ht="48" customHeight="1">
      <c r="H15" s="1" t="s">
        <v>410</v>
      </c>
    </row>
    <row r="16" spans="1:45" ht="48" customHeight="1">
      <c r="H16" t="s">
        <v>95</v>
      </c>
    </row>
    <row r="50" spans="1:1" ht="48" customHeight="1">
      <c r="A50" t="s">
        <v>411</v>
      </c>
    </row>
  </sheetData>
  <mergeCells count="10">
    <mergeCell ref="AG1:AI1"/>
    <mergeCell ref="AJ1:AN1"/>
    <mergeCell ref="AR1:AS1"/>
    <mergeCell ref="A1:D1"/>
    <mergeCell ref="E1:J1"/>
    <mergeCell ref="K1:L1"/>
    <mergeCell ref="P1:V1"/>
    <mergeCell ref="W1:AC1"/>
    <mergeCell ref="AD1:AE1"/>
    <mergeCell ref="M1:N1"/>
  </mergeCells>
  <dataValidations count="3">
    <dataValidation type="list" allowBlank="1" showInputMessage="1" showErrorMessage="1" sqref="H2" xr:uid="{47024296-3130-4FDD-BBE9-D89191106F33}">
      <formula1>$H$3:$H$10</formula1>
    </dataValidation>
    <dataValidation allowBlank="1" showInputMessage="1" showErrorMessage="1" sqref="I2" xr:uid="{109B507E-EFF0-4097-A1A4-1528D6521AF8}"/>
    <dataValidation type="list" allowBlank="1" showInputMessage="1" showErrorMessage="1" sqref="H3:H9" xr:uid="{B8EAEEB9-84DF-4DAD-803A-878B04FD0E73}">
      <formula1>$H$3:$H$9</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Data extraction form main</vt:lpstr>
      <vt:lpstr>List Items- for drop down</vt:lpstr>
      <vt:lpstr>Country</vt:lpstr>
      <vt:lpstr>CountryList</vt:lpstr>
      <vt:lpstr>LifeSatScale</vt:lpstr>
      <vt:lpstr>OverallFindings</vt:lpstr>
      <vt:lpstr>Panel</vt:lpstr>
      <vt:lpstr>PanelCohortList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Blodgett, Joanna</dc:creator>
  <cp:keywords/>
  <dc:description/>
  <cp:lastModifiedBy>Blodgett, Jo</cp:lastModifiedBy>
  <cp:revision/>
  <dcterms:created xsi:type="dcterms:W3CDTF">2021-11-27T22:47:31Z</dcterms:created>
  <dcterms:modified xsi:type="dcterms:W3CDTF">2024-04-05T12:07:26Z</dcterms:modified>
  <cp:category/>
  <cp:contentStatus/>
</cp:coreProperties>
</file>